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农机资料\2022农机\全程全面机械化示范县创建\实施方案\规模化育秧\2023年度\"/>
    </mc:Choice>
  </mc:AlternateContent>
  <bookViews>
    <workbookView xWindow="0" yWindow="0" windowWidth="20925" windowHeight="9840"/>
  </bookViews>
  <sheets>
    <sheet name="Sheet1" sheetId="2" r:id="rId1"/>
  </sheets>
  <definedNames>
    <definedName name="_xlnm._FilterDatabase" localSheetId="0" hidden="1">Sheet1!$A$2:$XEZ$2</definedName>
    <definedName name="_xlnm.Print_Titles" localSheetId="0">Sheet1!$1:$2</definedName>
  </definedNames>
  <calcPr calcId="152511"/>
</workbook>
</file>

<file path=xl/calcChain.xml><?xml version="1.0" encoding="utf-8"?>
<calcChain xmlns="http://schemas.openxmlformats.org/spreadsheetml/2006/main">
  <c r="F70" i="2" l="1"/>
  <c r="H8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E70" i="2" l="1"/>
  <c r="D70" i="2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7" i="2"/>
  <c r="H7" i="2" s="1"/>
  <c r="G6" i="2"/>
  <c r="H6" i="2" s="1"/>
  <c r="G5" i="2"/>
  <c r="H5" i="2" s="1"/>
  <c r="G4" i="2"/>
  <c r="H4" i="2" s="1"/>
  <c r="G3" i="2"/>
  <c r="H3" i="2" l="1"/>
  <c r="G70" i="2"/>
  <c r="H70" i="2" s="1"/>
</calcChain>
</file>

<file path=xl/sharedStrings.xml><?xml version="1.0" encoding="utf-8"?>
<sst xmlns="http://schemas.openxmlformats.org/spreadsheetml/2006/main" count="157" uniqueCount="146">
  <si>
    <t>序号</t>
  </si>
  <si>
    <t>计划育秧总面积（亩）</t>
  </si>
  <si>
    <t>现场核查面积</t>
  </si>
  <si>
    <t>审计扣减面积</t>
  </si>
  <si>
    <t>审计确认面积（亩）</t>
  </si>
  <si>
    <t>备注</t>
  </si>
  <si>
    <t>南京市高淳区陈福明农业专业合作社</t>
  </si>
  <si>
    <t>油榨村、青枫村、居家</t>
  </si>
  <si>
    <t>芮玉林</t>
  </si>
  <si>
    <t>梅公桥</t>
  </si>
  <si>
    <t>老农民水稻种植专业合作社</t>
  </si>
  <si>
    <t>青山童家、孙家、和睦涧等</t>
  </si>
  <si>
    <t>魏福兵</t>
  </si>
  <si>
    <t>关王苗、下坝村插扒塘</t>
  </si>
  <si>
    <t>邢新荣</t>
  </si>
  <si>
    <t>桃树园</t>
  </si>
  <si>
    <t>高淳区浓乡亲谷物种植家庭农场</t>
  </si>
  <si>
    <t>众塘</t>
  </si>
  <si>
    <t>王金军</t>
  </si>
  <si>
    <t>丁家、高家</t>
  </si>
  <si>
    <t>杨宏飞</t>
  </si>
  <si>
    <t>东皇庙</t>
  </si>
  <si>
    <t>南京市高淳区君伟粮食种植专业合作社</t>
  </si>
  <si>
    <t>青山童家、青山汪家、王家山等</t>
  </si>
  <si>
    <t>黄广勤</t>
  </si>
  <si>
    <t>四都里</t>
  </si>
  <si>
    <t>张新财</t>
  </si>
  <si>
    <t>枫香园</t>
  </si>
  <si>
    <t>和睦家荷家</t>
  </si>
  <si>
    <t>王新福</t>
  </si>
  <si>
    <t>墙屋里</t>
  </si>
  <si>
    <t>黄安</t>
  </si>
  <si>
    <t>山庄村</t>
  </si>
  <si>
    <t>陈小头</t>
  </si>
  <si>
    <t>上旺</t>
  </si>
  <si>
    <t>芮朝生</t>
  </si>
  <si>
    <t>马家冲</t>
  </si>
  <si>
    <t>孙五香</t>
  </si>
  <si>
    <t>郎溪建平镇</t>
  </si>
  <si>
    <t>田在傅家坛，育秧在郎溪</t>
  </si>
  <si>
    <t>陈陆金</t>
  </si>
  <si>
    <t>夏家咀</t>
  </si>
  <si>
    <t>育秧面积未达3亩</t>
  </si>
  <si>
    <t>赵平福</t>
  </si>
  <si>
    <t>沛桥村</t>
  </si>
  <si>
    <t>史伟胜</t>
  </si>
  <si>
    <t>王家山</t>
  </si>
  <si>
    <t>南京市高淳区孔立新农机服务专业合作社</t>
  </si>
  <si>
    <t>游山村</t>
  </si>
  <si>
    <t>南京市高淳区王福根有机大米种植家庭农场</t>
  </si>
  <si>
    <t>松园、梧生岗</t>
  </si>
  <si>
    <t>南京市高淳区雪春水稻种植家庭农场</t>
  </si>
  <si>
    <t>新庄里</t>
  </si>
  <si>
    <t>高淳县三陇农机专业合作社</t>
  </si>
  <si>
    <t>前陇村、漕塘三组</t>
  </si>
  <si>
    <t>南京市高淳区秋亚家庭农场</t>
  </si>
  <si>
    <t>义保村</t>
  </si>
  <si>
    <t>徐海波</t>
  </si>
  <si>
    <t>前陇村</t>
  </si>
  <si>
    <t>南京市高淳区邢华龙家庭农场</t>
  </si>
  <si>
    <t>荆塘村</t>
  </si>
  <si>
    <t>孔小好</t>
  </si>
  <si>
    <t>荆塘村张家</t>
  </si>
  <si>
    <t>南京市高淳区鹏毅水稻种植专业合作社</t>
  </si>
  <si>
    <t>杨家庄</t>
  </si>
  <si>
    <t>南京市高淳区新龙家庭农场</t>
  </si>
  <si>
    <t>笠帽墩、大栗树</t>
  </si>
  <si>
    <t>南京市高淳区新墙红兵家庭农场</t>
  </si>
  <si>
    <t>新墙村庄里</t>
  </si>
  <si>
    <t>南京市高淳区乐云粮食种植家庭农场</t>
  </si>
  <si>
    <t>上莘村、松溪村</t>
  </si>
  <si>
    <t>南京市高淳区晨湖谷物种植专业合作社</t>
  </si>
  <si>
    <t>花墙门</t>
  </si>
  <si>
    <t>南京市高淳区爱平家庭农场</t>
  </si>
  <si>
    <t>四庄里</t>
  </si>
  <si>
    <t>南京市高淳区润华家庭农场</t>
  </si>
  <si>
    <t>石牌小学</t>
  </si>
  <si>
    <t>南京市高淳区富丰缘水稻种植合作社</t>
  </si>
  <si>
    <t>镇南村石桥头</t>
  </si>
  <si>
    <t>虞国华</t>
  </si>
  <si>
    <t>虞家庄</t>
  </si>
  <si>
    <t>吴松桃</t>
  </si>
  <si>
    <t>东泗村</t>
  </si>
  <si>
    <t>蒋华平</t>
  </si>
  <si>
    <t>上孙家</t>
  </si>
  <si>
    <t>九房头</t>
  </si>
  <si>
    <t>杨雪桃</t>
  </si>
  <si>
    <t>汤村、石浪口</t>
  </si>
  <si>
    <t>王照生</t>
  </si>
  <si>
    <t>桠溪村、永宁村、茅山村</t>
  </si>
  <si>
    <t>周朝辉</t>
  </si>
  <si>
    <t>兴辉家庭农场</t>
  </si>
  <si>
    <t>周君海</t>
  </si>
  <si>
    <t>祖家里</t>
  </si>
  <si>
    <t>张根头</t>
  </si>
  <si>
    <t>高蓝村</t>
  </si>
  <si>
    <t>顾陇村</t>
  </si>
  <si>
    <t>吴珍英</t>
  </si>
  <si>
    <t>顾陇庙</t>
  </si>
  <si>
    <t>杨律</t>
  </si>
  <si>
    <t>平圩</t>
  </si>
  <si>
    <t>孙玉善</t>
  </si>
  <si>
    <t>汤家边</t>
  </si>
  <si>
    <t>张志国</t>
  </si>
  <si>
    <t>顾陇村芮家</t>
  </si>
  <si>
    <t>李大荣</t>
  </si>
  <si>
    <t>史家、汤桥、顾陇庙</t>
  </si>
  <si>
    <t>胡仓健</t>
  </si>
  <si>
    <t>舍塘头</t>
  </si>
  <si>
    <t>周家村</t>
  </si>
  <si>
    <t>王小腊</t>
  </si>
  <si>
    <t>菜子塘</t>
  </si>
  <si>
    <t>赵保明</t>
  </si>
  <si>
    <t>王家渡、镇东</t>
  </si>
  <si>
    <t>徐双根</t>
  </si>
  <si>
    <t>王家庄</t>
  </si>
  <si>
    <t>刘火金</t>
  </si>
  <si>
    <t>刘家、西韦村</t>
  </si>
  <si>
    <t>刘军</t>
  </si>
  <si>
    <t>周金国</t>
  </si>
  <si>
    <t>在郎溪育秧</t>
  </si>
  <si>
    <t>从郎溪购买秧苗</t>
  </si>
  <si>
    <t>何波旻</t>
  </si>
  <si>
    <t>永胜村四庄里</t>
  </si>
  <si>
    <t>韩传云</t>
  </si>
  <si>
    <t>山咀上</t>
  </si>
  <si>
    <t>周陆军</t>
  </si>
  <si>
    <t>新庄、蓝溪</t>
  </si>
  <si>
    <t>南京市淳兴生态农业发展有限公司</t>
  </si>
  <si>
    <t>在安徽购买秧苗（手抛秧）</t>
  </si>
  <si>
    <t>高淳县胜龙农副产品专业合作社</t>
  </si>
  <si>
    <t>胜利圩西莲</t>
  </si>
  <si>
    <t>江苏淳晟生态农业科技发展有限公司</t>
  </si>
  <si>
    <t>胜利圩二坝</t>
  </si>
  <si>
    <t>购买秧苗</t>
  </si>
  <si>
    <t>南京市高淳区禾田越光农业种植专业合作社</t>
  </si>
  <si>
    <t>下坝</t>
  </si>
  <si>
    <t>南京武家嘴生态农业发展有限公司</t>
  </si>
  <si>
    <t>武家嘴农业科技园</t>
  </si>
  <si>
    <t>合计</t>
  </si>
  <si>
    <t>育秧主体</t>
    <phoneticPr fontId="6" type="noConversion"/>
  </si>
  <si>
    <t>王华平</t>
    <phoneticPr fontId="6" type="noConversion"/>
  </si>
  <si>
    <t>育秧地点</t>
    <phoneticPr fontId="6" type="noConversion"/>
  </si>
  <si>
    <t>奖补资金（元）</t>
    <phoneticPr fontId="6" type="noConversion"/>
  </si>
  <si>
    <t>东坝桠溪田块在一起育秧</t>
    <phoneticPr fontId="6" type="noConversion"/>
  </si>
  <si>
    <t>2023年高淳区3亩以上规模化育秧核查情况及财政补助资金明细表（公示稿）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</si>
</sst>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43" fontId="0" fillId="0" borderId="0" xfId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43" fontId="2" fillId="0" borderId="1" xfId="1" applyFont="1" applyFill="1" applyBorder="1" applyAlignment="1">
      <alignment horizontal="center" vertical="center" wrapText="1"/>
    </xf>
    <xf numFmtId="176" fontId="2" fillId="0" borderId="1" xfId="1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1" fillId="0" borderId="1" xfId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0"/>
  <sheetViews>
    <sheetView tabSelected="1" workbookViewId="0">
      <selection activeCell="D7" sqref="D7"/>
    </sheetView>
  </sheetViews>
  <sheetFormatPr defaultColWidth="8.75" defaultRowHeight="29.1" customHeight="1" x14ac:dyDescent="0.15"/>
  <cols>
    <col min="1" max="1" width="5.75" style="5" bestFit="1" customWidth="1"/>
    <col min="2" max="2" width="18.125" style="6" customWidth="1"/>
    <col min="3" max="3" width="23.375" style="7" customWidth="1"/>
    <col min="4" max="4" width="14.25" style="8" customWidth="1"/>
    <col min="5" max="5" width="10.75" style="9" customWidth="1"/>
    <col min="6" max="6" width="12.25" style="9" customWidth="1"/>
    <col min="7" max="8" width="11.375" style="9" customWidth="1"/>
    <col min="9" max="9" width="19.875" style="6" customWidth="1"/>
    <col min="10" max="16380" width="8.75" style="6"/>
  </cols>
  <sheetData>
    <row r="1" spans="1:16380" s="1" customFormat="1" ht="39.75" customHeight="1" x14ac:dyDescent="0.15">
      <c r="A1" s="32" t="s">
        <v>145</v>
      </c>
      <c r="B1" s="32"/>
      <c r="C1" s="32"/>
      <c r="D1" s="32"/>
      <c r="E1" s="32"/>
      <c r="F1" s="33"/>
      <c r="G1" s="32"/>
      <c r="H1" s="32"/>
      <c r="I1" s="32"/>
    </row>
    <row r="2" spans="1:16380" s="2" customFormat="1" ht="30" customHeight="1" x14ac:dyDescent="0.15">
      <c r="A2" s="10" t="s">
        <v>0</v>
      </c>
      <c r="B2" s="11" t="s">
        <v>140</v>
      </c>
      <c r="C2" s="12" t="s">
        <v>142</v>
      </c>
      <c r="D2" s="13" t="s">
        <v>1</v>
      </c>
      <c r="E2" s="14" t="s">
        <v>2</v>
      </c>
      <c r="F2" s="15" t="s">
        <v>3</v>
      </c>
      <c r="G2" s="15" t="s">
        <v>4</v>
      </c>
      <c r="H2" s="15" t="s">
        <v>143</v>
      </c>
      <c r="I2" s="23" t="s">
        <v>5</v>
      </c>
    </row>
    <row r="3" spans="1:16380" s="3" customFormat="1" ht="30" customHeight="1" x14ac:dyDescent="0.15">
      <c r="A3" s="16">
        <v>1</v>
      </c>
      <c r="B3" s="17" t="s">
        <v>6</v>
      </c>
      <c r="C3" s="18" t="s">
        <v>7</v>
      </c>
      <c r="D3" s="19">
        <v>70</v>
      </c>
      <c r="E3" s="19">
        <v>61.88</v>
      </c>
      <c r="F3" s="19">
        <v>0</v>
      </c>
      <c r="G3" s="19">
        <f>E3-F3</f>
        <v>61.88</v>
      </c>
      <c r="H3" s="30">
        <f>G3*500</f>
        <v>30940</v>
      </c>
      <c r="I3" s="20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</row>
    <row r="4" spans="1:16380" s="3" customFormat="1" ht="30" customHeight="1" x14ac:dyDescent="0.15">
      <c r="A4" s="16">
        <v>2</v>
      </c>
      <c r="B4" s="17" t="s">
        <v>8</v>
      </c>
      <c r="C4" s="18" t="s">
        <v>9</v>
      </c>
      <c r="D4" s="19">
        <v>3</v>
      </c>
      <c r="E4" s="19">
        <v>3.13</v>
      </c>
      <c r="F4" s="19">
        <v>0</v>
      </c>
      <c r="G4" s="19">
        <f t="shared" ref="G4:G22" si="0">E4-F4</f>
        <v>3.13</v>
      </c>
      <c r="H4" s="30">
        <f t="shared" ref="H4:H67" si="1">G4*500</f>
        <v>1565</v>
      </c>
      <c r="I4" s="20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</row>
    <row r="5" spans="1:16380" s="3" customFormat="1" ht="30" customHeight="1" x14ac:dyDescent="0.15">
      <c r="A5" s="16">
        <v>3</v>
      </c>
      <c r="B5" s="17" t="s">
        <v>10</v>
      </c>
      <c r="C5" s="18" t="s">
        <v>11</v>
      </c>
      <c r="D5" s="19">
        <v>27</v>
      </c>
      <c r="E5" s="19">
        <v>26.25</v>
      </c>
      <c r="F5" s="19">
        <v>0</v>
      </c>
      <c r="G5" s="19">
        <f t="shared" si="0"/>
        <v>26.25</v>
      </c>
      <c r="H5" s="30">
        <f t="shared" si="1"/>
        <v>13125</v>
      </c>
      <c r="I5" s="20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</row>
    <row r="6" spans="1:16380" s="3" customFormat="1" ht="30" customHeight="1" x14ac:dyDescent="0.15">
      <c r="A6" s="16">
        <v>4</v>
      </c>
      <c r="B6" s="17" t="s">
        <v>12</v>
      </c>
      <c r="C6" s="18" t="s">
        <v>13</v>
      </c>
      <c r="D6" s="19">
        <v>5</v>
      </c>
      <c r="E6" s="19">
        <v>3.03</v>
      </c>
      <c r="F6" s="19">
        <v>0</v>
      </c>
      <c r="G6" s="19">
        <f t="shared" si="0"/>
        <v>3.03</v>
      </c>
      <c r="H6" s="30">
        <f t="shared" si="1"/>
        <v>1515</v>
      </c>
      <c r="I6" s="20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  <c r="XEX6" s="24"/>
      <c r="XEY6" s="24"/>
      <c r="XEZ6" s="24"/>
    </row>
    <row r="7" spans="1:16380" s="3" customFormat="1" ht="30" customHeight="1" x14ac:dyDescent="0.15">
      <c r="A7" s="16">
        <v>5</v>
      </c>
      <c r="B7" s="17" t="s">
        <v>14</v>
      </c>
      <c r="C7" s="18" t="s">
        <v>15</v>
      </c>
      <c r="D7" s="19">
        <v>3</v>
      </c>
      <c r="E7" s="19">
        <v>3.29</v>
      </c>
      <c r="F7" s="19">
        <v>0</v>
      </c>
      <c r="G7" s="19">
        <f t="shared" si="0"/>
        <v>3.29</v>
      </c>
      <c r="H7" s="30">
        <f t="shared" si="1"/>
        <v>1645</v>
      </c>
      <c r="I7" s="20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  <c r="WRK7" s="24"/>
      <c r="WRL7" s="24"/>
      <c r="WRM7" s="24"/>
      <c r="WRN7" s="24"/>
      <c r="WRO7" s="24"/>
      <c r="WRP7" s="24"/>
      <c r="WRQ7" s="24"/>
      <c r="WRR7" s="24"/>
      <c r="WRS7" s="24"/>
      <c r="WRT7" s="24"/>
      <c r="WRU7" s="24"/>
      <c r="WRV7" s="24"/>
      <c r="WRW7" s="24"/>
      <c r="WRX7" s="24"/>
      <c r="WRY7" s="24"/>
      <c r="WRZ7" s="24"/>
      <c r="WSA7" s="24"/>
      <c r="WSB7" s="24"/>
      <c r="WSC7" s="24"/>
      <c r="WSD7" s="24"/>
      <c r="WSE7" s="24"/>
      <c r="WSF7" s="24"/>
      <c r="WSG7" s="24"/>
      <c r="WSH7" s="24"/>
      <c r="WSI7" s="24"/>
      <c r="WSJ7" s="24"/>
      <c r="WSK7" s="24"/>
      <c r="WSL7" s="24"/>
      <c r="WSM7" s="24"/>
      <c r="WSN7" s="24"/>
      <c r="WSO7" s="24"/>
      <c r="WSP7" s="24"/>
      <c r="WSQ7" s="24"/>
      <c r="WSR7" s="24"/>
      <c r="WSS7" s="24"/>
      <c r="WST7" s="24"/>
      <c r="WSU7" s="24"/>
      <c r="WSV7" s="24"/>
      <c r="WSW7" s="24"/>
      <c r="WSX7" s="24"/>
      <c r="WSY7" s="24"/>
      <c r="WSZ7" s="24"/>
      <c r="WTA7" s="24"/>
      <c r="WTB7" s="24"/>
      <c r="WTC7" s="24"/>
      <c r="WTD7" s="24"/>
      <c r="WTE7" s="24"/>
      <c r="WTF7" s="24"/>
      <c r="WTG7" s="24"/>
      <c r="WTH7" s="24"/>
      <c r="WTI7" s="24"/>
      <c r="WTJ7" s="24"/>
      <c r="WTK7" s="24"/>
      <c r="WTL7" s="24"/>
      <c r="WTM7" s="24"/>
      <c r="WTN7" s="24"/>
      <c r="WTO7" s="24"/>
      <c r="WTP7" s="24"/>
      <c r="WTQ7" s="24"/>
      <c r="WTR7" s="24"/>
      <c r="WTS7" s="24"/>
      <c r="WTT7" s="24"/>
      <c r="WTU7" s="24"/>
      <c r="WTV7" s="24"/>
      <c r="WTW7" s="24"/>
      <c r="WTX7" s="24"/>
      <c r="WTY7" s="24"/>
      <c r="WTZ7" s="24"/>
      <c r="WUA7" s="24"/>
      <c r="WUB7" s="24"/>
      <c r="WUC7" s="24"/>
      <c r="WUD7" s="24"/>
      <c r="WUE7" s="24"/>
      <c r="WUF7" s="24"/>
      <c r="WUG7" s="24"/>
      <c r="WUH7" s="24"/>
      <c r="WUI7" s="24"/>
      <c r="WUJ7" s="24"/>
      <c r="WUK7" s="24"/>
      <c r="WUL7" s="24"/>
      <c r="WUM7" s="24"/>
      <c r="WUN7" s="24"/>
      <c r="WUO7" s="24"/>
      <c r="WUP7" s="24"/>
      <c r="WUQ7" s="24"/>
      <c r="WUR7" s="24"/>
      <c r="WUS7" s="24"/>
      <c r="WUT7" s="24"/>
      <c r="WUU7" s="24"/>
      <c r="WUV7" s="24"/>
      <c r="WUW7" s="24"/>
      <c r="WUX7" s="24"/>
      <c r="WUY7" s="24"/>
      <c r="WUZ7" s="24"/>
      <c r="WVA7" s="24"/>
      <c r="WVB7" s="24"/>
      <c r="WVC7" s="24"/>
      <c r="WVD7" s="24"/>
      <c r="WVE7" s="24"/>
      <c r="WVF7" s="24"/>
      <c r="WVG7" s="24"/>
      <c r="WVH7" s="24"/>
      <c r="WVI7" s="24"/>
      <c r="WVJ7" s="24"/>
      <c r="WVK7" s="24"/>
      <c r="WVL7" s="24"/>
      <c r="WVM7" s="24"/>
      <c r="WVN7" s="24"/>
      <c r="WVO7" s="24"/>
      <c r="WVP7" s="24"/>
      <c r="WVQ7" s="24"/>
      <c r="WVR7" s="24"/>
      <c r="WVS7" s="24"/>
      <c r="WVT7" s="24"/>
      <c r="WVU7" s="24"/>
      <c r="WVV7" s="24"/>
      <c r="WVW7" s="24"/>
      <c r="WVX7" s="24"/>
      <c r="WVY7" s="24"/>
      <c r="WVZ7" s="24"/>
      <c r="WWA7" s="24"/>
      <c r="WWB7" s="24"/>
      <c r="WWC7" s="24"/>
      <c r="WWD7" s="24"/>
      <c r="WWE7" s="24"/>
      <c r="WWF7" s="24"/>
      <c r="WWG7" s="24"/>
      <c r="WWH7" s="24"/>
      <c r="WWI7" s="24"/>
      <c r="WWJ7" s="24"/>
      <c r="WWK7" s="24"/>
      <c r="WWL7" s="24"/>
      <c r="WWM7" s="24"/>
      <c r="WWN7" s="24"/>
      <c r="WWO7" s="24"/>
      <c r="WWP7" s="24"/>
      <c r="WWQ7" s="24"/>
      <c r="WWR7" s="24"/>
      <c r="WWS7" s="24"/>
      <c r="WWT7" s="24"/>
      <c r="WWU7" s="24"/>
      <c r="WWV7" s="24"/>
      <c r="WWW7" s="24"/>
      <c r="WWX7" s="24"/>
      <c r="WWY7" s="24"/>
      <c r="WWZ7" s="24"/>
      <c r="WXA7" s="24"/>
      <c r="WXB7" s="24"/>
      <c r="WXC7" s="24"/>
      <c r="WXD7" s="24"/>
      <c r="WXE7" s="24"/>
      <c r="WXF7" s="24"/>
      <c r="WXG7" s="24"/>
      <c r="WXH7" s="24"/>
      <c r="WXI7" s="24"/>
      <c r="WXJ7" s="24"/>
      <c r="WXK7" s="24"/>
      <c r="WXL7" s="24"/>
      <c r="WXM7" s="24"/>
      <c r="WXN7" s="24"/>
      <c r="WXO7" s="24"/>
      <c r="WXP7" s="24"/>
      <c r="WXQ7" s="24"/>
      <c r="WXR7" s="24"/>
      <c r="WXS7" s="24"/>
      <c r="WXT7" s="24"/>
      <c r="WXU7" s="24"/>
      <c r="WXV7" s="24"/>
      <c r="WXW7" s="24"/>
      <c r="WXX7" s="24"/>
      <c r="WXY7" s="24"/>
      <c r="WXZ7" s="24"/>
      <c r="WYA7" s="24"/>
      <c r="WYB7" s="24"/>
      <c r="WYC7" s="24"/>
      <c r="WYD7" s="24"/>
      <c r="WYE7" s="24"/>
      <c r="WYF7" s="24"/>
      <c r="WYG7" s="24"/>
      <c r="WYH7" s="24"/>
      <c r="WYI7" s="24"/>
      <c r="WYJ7" s="24"/>
      <c r="WYK7" s="24"/>
      <c r="WYL7" s="24"/>
      <c r="WYM7" s="24"/>
      <c r="WYN7" s="24"/>
      <c r="WYO7" s="24"/>
      <c r="WYP7" s="24"/>
      <c r="WYQ7" s="24"/>
      <c r="WYR7" s="24"/>
      <c r="WYS7" s="24"/>
      <c r="WYT7" s="24"/>
      <c r="WYU7" s="24"/>
      <c r="WYV7" s="24"/>
      <c r="WYW7" s="24"/>
      <c r="WYX7" s="24"/>
      <c r="WYY7" s="24"/>
      <c r="WYZ7" s="24"/>
      <c r="WZA7" s="24"/>
      <c r="WZB7" s="24"/>
      <c r="WZC7" s="24"/>
      <c r="WZD7" s="24"/>
      <c r="WZE7" s="24"/>
      <c r="WZF7" s="24"/>
      <c r="WZG7" s="24"/>
      <c r="WZH7" s="24"/>
      <c r="WZI7" s="24"/>
      <c r="WZJ7" s="24"/>
      <c r="WZK7" s="24"/>
      <c r="WZL7" s="24"/>
      <c r="WZM7" s="24"/>
      <c r="WZN7" s="24"/>
      <c r="WZO7" s="24"/>
      <c r="WZP7" s="24"/>
      <c r="WZQ7" s="24"/>
      <c r="WZR7" s="24"/>
      <c r="WZS7" s="24"/>
      <c r="WZT7" s="24"/>
      <c r="WZU7" s="24"/>
      <c r="WZV7" s="24"/>
      <c r="WZW7" s="24"/>
      <c r="WZX7" s="24"/>
      <c r="WZY7" s="24"/>
      <c r="WZZ7" s="24"/>
      <c r="XAA7" s="24"/>
      <c r="XAB7" s="24"/>
      <c r="XAC7" s="24"/>
      <c r="XAD7" s="24"/>
      <c r="XAE7" s="24"/>
      <c r="XAF7" s="24"/>
      <c r="XAG7" s="24"/>
      <c r="XAH7" s="24"/>
      <c r="XAI7" s="24"/>
      <c r="XAJ7" s="24"/>
      <c r="XAK7" s="24"/>
      <c r="XAL7" s="2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  <c r="XEW7" s="24"/>
      <c r="XEX7" s="24"/>
      <c r="XEY7" s="24"/>
      <c r="XEZ7" s="24"/>
    </row>
    <row r="8" spans="1:16380" s="3" customFormat="1" ht="30" customHeight="1" x14ac:dyDescent="0.15">
      <c r="A8" s="16">
        <v>6</v>
      </c>
      <c r="B8" s="17" t="s">
        <v>16</v>
      </c>
      <c r="C8" s="18" t="s">
        <v>17</v>
      </c>
      <c r="D8" s="19">
        <v>4</v>
      </c>
      <c r="E8" s="19">
        <v>3.6</v>
      </c>
      <c r="F8" s="19">
        <v>0</v>
      </c>
      <c r="G8" s="19">
        <v>3.6</v>
      </c>
      <c r="H8" s="30">
        <f t="shared" si="1"/>
        <v>1800</v>
      </c>
      <c r="I8" s="20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  <c r="WRK8" s="24"/>
      <c r="WRL8" s="24"/>
      <c r="WRM8" s="24"/>
      <c r="WRN8" s="24"/>
      <c r="WRO8" s="24"/>
      <c r="WRP8" s="24"/>
      <c r="WRQ8" s="24"/>
      <c r="WRR8" s="24"/>
      <c r="WRS8" s="24"/>
      <c r="WRT8" s="24"/>
      <c r="WRU8" s="24"/>
      <c r="WRV8" s="24"/>
      <c r="WRW8" s="24"/>
      <c r="WRX8" s="24"/>
      <c r="WRY8" s="24"/>
      <c r="WRZ8" s="24"/>
      <c r="WSA8" s="24"/>
      <c r="WSB8" s="24"/>
      <c r="WSC8" s="24"/>
      <c r="WSD8" s="24"/>
      <c r="WSE8" s="24"/>
      <c r="WSF8" s="24"/>
      <c r="WSG8" s="24"/>
      <c r="WSH8" s="24"/>
      <c r="WSI8" s="24"/>
      <c r="WSJ8" s="24"/>
      <c r="WSK8" s="24"/>
      <c r="WSL8" s="24"/>
      <c r="WSM8" s="24"/>
      <c r="WSN8" s="24"/>
      <c r="WSO8" s="24"/>
      <c r="WSP8" s="24"/>
      <c r="WSQ8" s="24"/>
      <c r="WSR8" s="24"/>
      <c r="WSS8" s="24"/>
      <c r="WST8" s="24"/>
      <c r="WSU8" s="24"/>
      <c r="WSV8" s="24"/>
      <c r="WSW8" s="24"/>
      <c r="WSX8" s="24"/>
      <c r="WSY8" s="24"/>
      <c r="WSZ8" s="24"/>
      <c r="WTA8" s="24"/>
      <c r="WTB8" s="24"/>
      <c r="WTC8" s="24"/>
      <c r="WTD8" s="24"/>
      <c r="WTE8" s="24"/>
      <c r="WTF8" s="24"/>
      <c r="WTG8" s="24"/>
      <c r="WTH8" s="24"/>
      <c r="WTI8" s="24"/>
      <c r="WTJ8" s="24"/>
      <c r="WTK8" s="24"/>
      <c r="WTL8" s="24"/>
      <c r="WTM8" s="24"/>
      <c r="WTN8" s="24"/>
      <c r="WTO8" s="24"/>
      <c r="WTP8" s="24"/>
      <c r="WTQ8" s="24"/>
      <c r="WTR8" s="24"/>
      <c r="WTS8" s="24"/>
      <c r="WTT8" s="24"/>
      <c r="WTU8" s="24"/>
      <c r="WTV8" s="24"/>
      <c r="WTW8" s="24"/>
      <c r="WTX8" s="24"/>
      <c r="WTY8" s="24"/>
      <c r="WTZ8" s="24"/>
      <c r="WUA8" s="24"/>
      <c r="WUB8" s="24"/>
      <c r="WUC8" s="24"/>
      <c r="WUD8" s="24"/>
      <c r="WUE8" s="24"/>
      <c r="WUF8" s="24"/>
      <c r="WUG8" s="24"/>
      <c r="WUH8" s="24"/>
      <c r="WUI8" s="24"/>
      <c r="WUJ8" s="24"/>
      <c r="WUK8" s="24"/>
      <c r="WUL8" s="24"/>
      <c r="WUM8" s="24"/>
      <c r="WUN8" s="24"/>
      <c r="WUO8" s="24"/>
      <c r="WUP8" s="24"/>
      <c r="WUQ8" s="24"/>
      <c r="WUR8" s="24"/>
      <c r="WUS8" s="24"/>
      <c r="WUT8" s="24"/>
      <c r="WUU8" s="24"/>
      <c r="WUV8" s="24"/>
      <c r="WUW8" s="24"/>
      <c r="WUX8" s="24"/>
      <c r="WUY8" s="24"/>
      <c r="WUZ8" s="24"/>
      <c r="WVA8" s="24"/>
      <c r="WVB8" s="24"/>
      <c r="WVC8" s="24"/>
      <c r="WVD8" s="24"/>
      <c r="WVE8" s="24"/>
      <c r="WVF8" s="24"/>
      <c r="WVG8" s="24"/>
      <c r="WVH8" s="24"/>
      <c r="WVI8" s="24"/>
      <c r="WVJ8" s="24"/>
      <c r="WVK8" s="24"/>
      <c r="WVL8" s="24"/>
      <c r="WVM8" s="24"/>
      <c r="WVN8" s="24"/>
      <c r="WVO8" s="24"/>
      <c r="WVP8" s="24"/>
      <c r="WVQ8" s="24"/>
      <c r="WVR8" s="24"/>
      <c r="WVS8" s="24"/>
      <c r="WVT8" s="24"/>
      <c r="WVU8" s="24"/>
      <c r="WVV8" s="24"/>
      <c r="WVW8" s="24"/>
      <c r="WVX8" s="24"/>
      <c r="WVY8" s="24"/>
      <c r="WVZ8" s="24"/>
      <c r="WWA8" s="24"/>
      <c r="WWB8" s="24"/>
      <c r="WWC8" s="24"/>
      <c r="WWD8" s="24"/>
      <c r="WWE8" s="24"/>
      <c r="WWF8" s="24"/>
      <c r="WWG8" s="24"/>
      <c r="WWH8" s="24"/>
      <c r="WWI8" s="24"/>
      <c r="WWJ8" s="24"/>
      <c r="WWK8" s="24"/>
      <c r="WWL8" s="24"/>
      <c r="WWM8" s="24"/>
      <c r="WWN8" s="24"/>
      <c r="WWO8" s="24"/>
      <c r="WWP8" s="24"/>
      <c r="WWQ8" s="24"/>
      <c r="WWR8" s="24"/>
      <c r="WWS8" s="24"/>
      <c r="WWT8" s="24"/>
      <c r="WWU8" s="24"/>
      <c r="WWV8" s="24"/>
      <c r="WWW8" s="24"/>
      <c r="WWX8" s="24"/>
      <c r="WWY8" s="24"/>
      <c r="WWZ8" s="24"/>
      <c r="WXA8" s="24"/>
      <c r="WXB8" s="24"/>
      <c r="WXC8" s="24"/>
      <c r="WXD8" s="24"/>
      <c r="WXE8" s="24"/>
      <c r="WXF8" s="24"/>
      <c r="WXG8" s="24"/>
      <c r="WXH8" s="24"/>
      <c r="WXI8" s="24"/>
      <c r="WXJ8" s="24"/>
      <c r="WXK8" s="24"/>
      <c r="WXL8" s="24"/>
      <c r="WXM8" s="24"/>
      <c r="WXN8" s="24"/>
      <c r="WXO8" s="24"/>
      <c r="WXP8" s="24"/>
      <c r="WXQ8" s="24"/>
      <c r="WXR8" s="24"/>
      <c r="WXS8" s="24"/>
      <c r="WXT8" s="24"/>
      <c r="WXU8" s="24"/>
      <c r="WXV8" s="24"/>
      <c r="WXW8" s="24"/>
      <c r="WXX8" s="24"/>
      <c r="WXY8" s="24"/>
      <c r="WXZ8" s="24"/>
      <c r="WYA8" s="24"/>
      <c r="WYB8" s="24"/>
      <c r="WYC8" s="24"/>
      <c r="WYD8" s="24"/>
      <c r="WYE8" s="24"/>
      <c r="WYF8" s="24"/>
      <c r="WYG8" s="24"/>
      <c r="WYH8" s="24"/>
      <c r="WYI8" s="24"/>
      <c r="WYJ8" s="24"/>
      <c r="WYK8" s="24"/>
      <c r="WYL8" s="24"/>
      <c r="WYM8" s="24"/>
      <c r="WYN8" s="24"/>
      <c r="WYO8" s="24"/>
      <c r="WYP8" s="24"/>
      <c r="WYQ8" s="24"/>
      <c r="WYR8" s="24"/>
      <c r="WYS8" s="24"/>
      <c r="WYT8" s="24"/>
      <c r="WYU8" s="24"/>
      <c r="WYV8" s="24"/>
      <c r="WYW8" s="24"/>
      <c r="WYX8" s="24"/>
      <c r="WYY8" s="24"/>
      <c r="WYZ8" s="24"/>
      <c r="WZA8" s="24"/>
      <c r="WZB8" s="24"/>
      <c r="WZC8" s="24"/>
      <c r="WZD8" s="24"/>
      <c r="WZE8" s="24"/>
      <c r="WZF8" s="24"/>
      <c r="WZG8" s="24"/>
      <c r="WZH8" s="24"/>
      <c r="WZI8" s="24"/>
      <c r="WZJ8" s="24"/>
      <c r="WZK8" s="24"/>
      <c r="WZL8" s="24"/>
      <c r="WZM8" s="24"/>
      <c r="WZN8" s="24"/>
      <c r="WZO8" s="24"/>
      <c r="WZP8" s="24"/>
      <c r="WZQ8" s="24"/>
      <c r="WZR8" s="24"/>
      <c r="WZS8" s="24"/>
      <c r="WZT8" s="24"/>
      <c r="WZU8" s="24"/>
      <c r="WZV8" s="24"/>
      <c r="WZW8" s="24"/>
      <c r="WZX8" s="24"/>
      <c r="WZY8" s="24"/>
      <c r="WZZ8" s="24"/>
      <c r="XAA8" s="24"/>
      <c r="XAB8" s="24"/>
      <c r="XAC8" s="24"/>
      <c r="XAD8" s="24"/>
      <c r="XAE8" s="24"/>
      <c r="XAF8" s="24"/>
      <c r="XAG8" s="24"/>
      <c r="XAH8" s="24"/>
      <c r="XAI8" s="24"/>
      <c r="XAJ8" s="24"/>
      <c r="XAK8" s="24"/>
      <c r="XAL8" s="2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  <c r="XEW8" s="24"/>
      <c r="XEX8" s="24"/>
      <c r="XEY8" s="24"/>
      <c r="XEZ8" s="24"/>
    </row>
    <row r="9" spans="1:16380" s="3" customFormat="1" ht="30" customHeight="1" x14ac:dyDescent="0.15">
      <c r="A9" s="16">
        <v>7</v>
      </c>
      <c r="B9" s="17" t="s">
        <v>18</v>
      </c>
      <c r="C9" s="18" t="s">
        <v>19</v>
      </c>
      <c r="D9" s="19">
        <v>11</v>
      </c>
      <c r="E9" s="19">
        <v>7.54</v>
      </c>
      <c r="F9" s="19">
        <v>0</v>
      </c>
      <c r="G9" s="19">
        <f t="shared" si="0"/>
        <v>7.54</v>
      </c>
      <c r="H9" s="30">
        <f t="shared" si="1"/>
        <v>3770</v>
      </c>
      <c r="I9" s="20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</row>
    <row r="10" spans="1:16380" s="3" customFormat="1" ht="30" customHeight="1" x14ac:dyDescent="0.15">
      <c r="A10" s="16">
        <v>8</v>
      </c>
      <c r="B10" s="17" t="s">
        <v>20</v>
      </c>
      <c r="C10" s="18" t="s">
        <v>21</v>
      </c>
      <c r="D10" s="19">
        <v>15</v>
      </c>
      <c r="E10" s="19">
        <v>15.67</v>
      </c>
      <c r="F10" s="19">
        <v>0</v>
      </c>
      <c r="G10" s="19">
        <f t="shared" si="0"/>
        <v>15.67</v>
      </c>
      <c r="H10" s="30">
        <f t="shared" si="1"/>
        <v>7835</v>
      </c>
      <c r="I10" s="20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</row>
    <row r="11" spans="1:16380" s="3" customFormat="1" ht="30" customHeight="1" x14ac:dyDescent="0.15">
      <c r="A11" s="16">
        <v>9</v>
      </c>
      <c r="B11" s="17" t="s">
        <v>22</v>
      </c>
      <c r="C11" s="18" t="s">
        <v>23</v>
      </c>
      <c r="D11" s="19">
        <v>23</v>
      </c>
      <c r="E11" s="19">
        <v>31.93</v>
      </c>
      <c r="F11" s="19">
        <v>0</v>
      </c>
      <c r="G11" s="19">
        <f t="shared" si="0"/>
        <v>31.93</v>
      </c>
      <c r="H11" s="30">
        <f t="shared" si="1"/>
        <v>15965</v>
      </c>
      <c r="I11" s="20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</row>
    <row r="12" spans="1:16380" s="3" customFormat="1" ht="30" customHeight="1" x14ac:dyDescent="0.15">
      <c r="A12" s="16">
        <v>10</v>
      </c>
      <c r="B12" s="17" t="s">
        <v>24</v>
      </c>
      <c r="C12" s="18" t="s">
        <v>25</v>
      </c>
      <c r="D12" s="19">
        <v>7</v>
      </c>
      <c r="E12" s="19">
        <v>4.7300000000000004</v>
      </c>
      <c r="F12" s="19">
        <v>0</v>
      </c>
      <c r="G12" s="19">
        <f t="shared" si="0"/>
        <v>4.7300000000000004</v>
      </c>
      <c r="H12" s="30">
        <f t="shared" si="1"/>
        <v>2365</v>
      </c>
      <c r="I12" s="20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</row>
    <row r="13" spans="1:16380" s="3" customFormat="1" ht="30" customHeight="1" x14ac:dyDescent="0.15">
      <c r="A13" s="16">
        <v>11</v>
      </c>
      <c r="B13" s="17" t="s">
        <v>26</v>
      </c>
      <c r="C13" s="18" t="s">
        <v>27</v>
      </c>
      <c r="D13" s="19">
        <v>3</v>
      </c>
      <c r="E13" s="19">
        <v>3</v>
      </c>
      <c r="F13" s="19">
        <v>0</v>
      </c>
      <c r="G13" s="19">
        <f t="shared" si="0"/>
        <v>3</v>
      </c>
      <c r="H13" s="30">
        <f t="shared" si="1"/>
        <v>1500</v>
      </c>
      <c r="I13" s="20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</row>
    <row r="14" spans="1:16380" s="3" customFormat="1" ht="30" customHeight="1" x14ac:dyDescent="0.15">
      <c r="A14" s="16">
        <v>12</v>
      </c>
      <c r="B14" s="17" t="s">
        <v>141</v>
      </c>
      <c r="C14" s="18" t="s">
        <v>28</v>
      </c>
      <c r="D14" s="19">
        <v>13</v>
      </c>
      <c r="E14" s="19">
        <v>21.17</v>
      </c>
      <c r="F14" s="19">
        <v>0</v>
      </c>
      <c r="G14" s="19">
        <f t="shared" si="0"/>
        <v>21.17</v>
      </c>
      <c r="H14" s="30">
        <f t="shared" si="1"/>
        <v>10585</v>
      </c>
      <c r="I14" s="20" t="s">
        <v>144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</row>
    <row r="15" spans="1:16380" s="3" customFormat="1" ht="30" customHeight="1" x14ac:dyDescent="0.15">
      <c r="A15" s="16">
        <v>13</v>
      </c>
      <c r="B15" s="17" t="s">
        <v>29</v>
      </c>
      <c r="C15" s="18" t="s">
        <v>30</v>
      </c>
      <c r="D15" s="19">
        <v>5</v>
      </c>
      <c r="E15" s="19">
        <v>5.19</v>
      </c>
      <c r="F15" s="19">
        <v>0</v>
      </c>
      <c r="G15" s="19">
        <f t="shared" si="0"/>
        <v>5.19</v>
      </c>
      <c r="H15" s="30">
        <f t="shared" si="1"/>
        <v>2595</v>
      </c>
      <c r="I15" s="20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</row>
    <row r="16" spans="1:16380" s="3" customFormat="1" ht="30" customHeight="1" x14ac:dyDescent="0.15">
      <c r="A16" s="16">
        <v>14</v>
      </c>
      <c r="B16" s="17" t="s">
        <v>31</v>
      </c>
      <c r="C16" s="18" t="s">
        <v>32</v>
      </c>
      <c r="D16" s="19">
        <v>5</v>
      </c>
      <c r="E16" s="19">
        <v>5.69</v>
      </c>
      <c r="F16" s="19">
        <v>0</v>
      </c>
      <c r="G16" s="19">
        <f t="shared" si="0"/>
        <v>5.69</v>
      </c>
      <c r="H16" s="30">
        <f t="shared" si="1"/>
        <v>2845</v>
      </c>
      <c r="I16" s="20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</row>
    <row r="17" spans="1:16380" s="3" customFormat="1" ht="30" customHeight="1" x14ac:dyDescent="0.15">
      <c r="A17" s="16">
        <v>15</v>
      </c>
      <c r="B17" s="17" t="s">
        <v>33</v>
      </c>
      <c r="C17" s="18" t="s">
        <v>34</v>
      </c>
      <c r="D17" s="19">
        <v>6</v>
      </c>
      <c r="E17" s="19">
        <v>4.22</v>
      </c>
      <c r="F17" s="19">
        <v>0</v>
      </c>
      <c r="G17" s="19">
        <f t="shared" si="0"/>
        <v>4.22</v>
      </c>
      <c r="H17" s="30">
        <f t="shared" si="1"/>
        <v>2110</v>
      </c>
      <c r="I17" s="20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  <c r="XEX17" s="24"/>
      <c r="XEY17" s="24"/>
      <c r="XEZ17" s="24"/>
    </row>
    <row r="18" spans="1:16380" s="3" customFormat="1" ht="30" customHeight="1" x14ac:dyDescent="0.15">
      <c r="A18" s="16">
        <v>16</v>
      </c>
      <c r="B18" s="17" t="s">
        <v>35</v>
      </c>
      <c r="C18" s="18" t="s">
        <v>36</v>
      </c>
      <c r="D18" s="19">
        <v>8</v>
      </c>
      <c r="E18" s="19">
        <v>7.65</v>
      </c>
      <c r="F18" s="19">
        <v>0</v>
      </c>
      <c r="G18" s="19">
        <f t="shared" si="0"/>
        <v>7.65</v>
      </c>
      <c r="H18" s="30">
        <f t="shared" si="1"/>
        <v>3825</v>
      </c>
      <c r="I18" s="20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  <c r="XEX18" s="24"/>
      <c r="XEY18" s="24"/>
      <c r="XEZ18" s="24"/>
    </row>
    <row r="19" spans="1:16380" s="3" customFormat="1" ht="30" customHeight="1" x14ac:dyDescent="0.15">
      <c r="A19" s="16">
        <v>17</v>
      </c>
      <c r="B19" s="17" t="s">
        <v>37</v>
      </c>
      <c r="C19" s="18" t="s">
        <v>38</v>
      </c>
      <c r="D19" s="19">
        <v>8</v>
      </c>
      <c r="E19" s="19">
        <v>8.41</v>
      </c>
      <c r="F19" s="19">
        <v>0</v>
      </c>
      <c r="G19" s="19">
        <f t="shared" si="0"/>
        <v>8.41</v>
      </c>
      <c r="H19" s="30">
        <f t="shared" si="1"/>
        <v>4205</v>
      </c>
      <c r="I19" s="20" t="s">
        <v>39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</row>
    <row r="20" spans="1:16380" s="3" customFormat="1" ht="30" customHeight="1" x14ac:dyDescent="0.15">
      <c r="A20" s="16">
        <v>18</v>
      </c>
      <c r="B20" s="17" t="s">
        <v>40</v>
      </c>
      <c r="C20" s="18" t="s">
        <v>41</v>
      </c>
      <c r="D20" s="19">
        <v>3.5</v>
      </c>
      <c r="E20" s="19">
        <v>1</v>
      </c>
      <c r="F20" s="19">
        <v>1</v>
      </c>
      <c r="G20" s="19">
        <f t="shared" si="0"/>
        <v>0</v>
      </c>
      <c r="H20" s="30">
        <f t="shared" si="1"/>
        <v>0</v>
      </c>
      <c r="I20" s="20" t="s">
        <v>42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  <c r="XEW20" s="24"/>
      <c r="XEX20" s="24"/>
      <c r="XEY20" s="24"/>
      <c r="XEZ20" s="24"/>
    </row>
    <row r="21" spans="1:16380" s="3" customFormat="1" ht="30" customHeight="1" x14ac:dyDescent="0.15">
      <c r="A21" s="16">
        <v>19</v>
      </c>
      <c r="B21" s="17" t="s">
        <v>43</v>
      </c>
      <c r="C21" s="18" t="s">
        <v>44</v>
      </c>
      <c r="D21" s="19">
        <v>4</v>
      </c>
      <c r="E21" s="19">
        <v>3.75</v>
      </c>
      <c r="F21" s="19">
        <v>0</v>
      </c>
      <c r="G21" s="19">
        <f t="shared" si="0"/>
        <v>3.75</v>
      </c>
      <c r="H21" s="30">
        <f t="shared" si="1"/>
        <v>1875</v>
      </c>
      <c r="I21" s="20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  <c r="XEW21" s="24"/>
      <c r="XEX21" s="24"/>
      <c r="XEY21" s="24"/>
      <c r="XEZ21" s="24"/>
    </row>
    <row r="22" spans="1:16380" s="3" customFormat="1" ht="30" customHeight="1" x14ac:dyDescent="0.15">
      <c r="A22" s="16">
        <v>20</v>
      </c>
      <c r="B22" s="17" t="s">
        <v>45</v>
      </c>
      <c r="C22" s="18" t="s">
        <v>46</v>
      </c>
      <c r="D22" s="19">
        <v>5</v>
      </c>
      <c r="E22" s="19">
        <v>3.4</v>
      </c>
      <c r="F22" s="19">
        <v>0</v>
      </c>
      <c r="G22" s="19">
        <f t="shared" si="0"/>
        <v>3.4</v>
      </c>
      <c r="H22" s="30">
        <f t="shared" si="1"/>
        <v>1700</v>
      </c>
      <c r="I22" s="20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  <c r="WRK22" s="24"/>
      <c r="WRL22" s="24"/>
      <c r="WRM22" s="24"/>
      <c r="WRN22" s="24"/>
      <c r="WRO22" s="24"/>
      <c r="WRP22" s="24"/>
      <c r="WRQ22" s="24"/>
      <c r="WRR22" s="24"/>
      <c r="WRS22" s="24"/>
      <c r="WRT22" s="24"/>
      <c r="WRU22" s="24"/>
      <c r="WRV22" s="24"/>
      <c r="WRW22" s="24"/>
      <c r="WRX22" s="24"/>
      <c r="WRY22" s="24"/>
      <c r="WRZ22" s="24"/>
      <c r="WSA22" s="24"/>
      <c r="WSB22" s="24"/>
      <c r="WSC22" s="24"/>
      <c r="WSD22" s="24"/>
      <c r="WSE22" s="24"/>
      <c r="WSF22" s="24"/>
      <c r="WSG22" s="24"/>
      <c r="WSH22" s="24"/>
      <c r="WSI22" s="24"/>
      <c r="WSJ22" s="24"/>
      <c r="WSK22" s="24"/>
      <c r="WSL22" s="24"/>
      <c r="WSM22" s="24"/>
      <c r="WSN22" s="24"/>
      <c r="WSO22" s="24"/>
      <c r="WSP22" s="24"/>
      <c r="WSQ22" s="24"/>
      <c r="WSR22" s="24"/>
      <c r="WSS22" s="24"/>
      <c r="WST22" s="24"/>
      <c r="WSU22" s="24"/>
      <c r="WSV22" s="24"/>
      <c r="WSW22" s="24"/>
      <c r="WSX22" s="24"/>
      <c r="WSY22" s="24"/>
      <c r="WSZ22" s="24"/>
      <c r="WTA22" s="24"/>
      <c r="WTB22" s="24"/>
      <c r="WTC22" s="24"/>
      <c r="WTD22" s="24"/>
      <c r="WTE22" s="24"/>
      <c r="WTF22" s="24"/>
      <c r="WTG22" s="24"/>
      <c r="WTH22" s="24"/>
      <c r="WTI22" s="24"/>
      <c r="WTJ22" s="24"/>
      <c r="WTK22" s="24"/>
      <c r="WTL22" s="24"/>
      <c r="WTM22" s="24"/>
      <c r="WTN22" s="24"/>
      <c r="WTO22" s="24"/>
      <c r="WTP22" s="24"/>
      <c r="WTQ22" s="24"/>
      <c r="WTR22" s="24"/>
      <c r="WTS22" s="24"/>
      <c r="WTT22" s="24"/>
      <c r="WTU22" s="24"/>
      <c r="WTV22" s="24"/>
      <c r="WTW22" s="24"/>
      <c r="WTX22" s="24"/>
      <c r="WTY22" s="24"/>
      <c r="WTZ22" s="24"/>
      <c r="WUA22" s="24"/>
      <c r="WUB22" s="24"/>
      <c r="WUC22" s="24"/>
      <c r="WUD22" s="24"/>
      <c r="WUE22" s="24"/>
      <c r="WUF22" s="24"/>
      <c r="WUG22" s="24"/>
      <c r="WUH22" s="24"/>
      <c r="WUI22" s="24"/>
      <c r="WUJ22" s="24"/>
      <c r="WUK22" s="24"/>
      <c r="WUL22" s="24"/>
      <c r="WUM22" s="24"/>
      <c r="WUN22" s="24"/>
      <c r="WUO22" s="24"/>
      <c r="WUP22" s="24"/>
      <c r="WUQ22" s="24"/>
      <c r="WUR22" s="24"/>
      <c r="WUS22" s="24"/>
      <c r="WUT22" s="24"/>
      <c r="WUU22" s="24"/>
      <c r="WUV22" s="24"/>
      <c r="WUW22" s="24"/>
      <c r="WUX22" s="24"/>
      <c r="WUY22" s="24"/>
      <c r="WUZ22" s="24"/>
      <c r="WVA22" s="24"/>
      <c r="WVB22" s="24"/>
      <c r="WVC22" s="24"/>
      <c r="WVD22" s="24"/>
      <c r="WVE22" s="24"/>
      <c r="WVF22" s="24"/>
      <c r="WVG22" s="24"/>
      <c r="WVH22" s="24"/>
      <c r="WVI22" s="24"/>
      <c r="WVJ22" s="24"/>
      <c r="WVK22" s="24"/>
      <c r="WVL22" s="24"/>
      <c r="WVM22" s="24"/>
      <c r="WVN22" s="24"/>
      <c r="WVO22" s="24"/>
      <c r="WVP22" s="24"/>
      <c r="WVQ22" s="24"/>
      <c r="WVR22" s="24"/>
      <c r="WVS22" s="24"/>
      <c r="WVT22" s="24"/>
      <c r="WVU22" s="24"/>
      <c r="WVV22" s="24"/>
      <c r="WVW22" s="24"/>
      <c r="WVX22" s="24"/>
      <c r="WVY22" s="24"/>
      <c r="WVZ22" s="24"/>
      <c r="WWA22" s="24"/>
      <c r="WWB22" s="24"/>
      <c r="WWC22" s="24"/>
      <c r="WWD22" s="24"/>
      <c r="WWE22" s="24"/>
      <c r="WWF22" s="24"/>
      <c r="WWG22" s="24"/>
      <c r="WWH22" s="24"/>
      <c r="WWI22" s="24"/>
      <c r="WWJ22" s="24"/>
      <c r="WWK22" s="24"/>
      <c r="WWL22" s="24"/>
      <c r="WWM22" s="24"/>
      <c r="WWN22" s="24"/>
      <c r="WWO22" s="24"/>
      <c r="WWP22" s="24"/>
      <c r="WWQ22" s="24"/>
      <c r="WWR22" s="24"/>
      <c r="WWS22" s="24"/>
      <c r="WWT22" s="24"/>
      <c r="WWU22" s="24"/>
      <c r="WWV22" s="24"/>
      <c r="WWW22" s="24"/>
      <c r="WWX22" s="24"/>
      <c r="WWY22" s="24"/>
      <c r="WWZ22" s="24"/>
      <c r="WXA22" s="24"/>
      <c r="WXB22" s="24"/>
      <c r="WXC22" s="24"/>
      <c r="WXD22" s="24"/>
      <c r="WXE22" s="24"/>
      <c r="WXF22" s="24"/>
      <c r="WXG22" s="24"/>
      <c r="WXH22" s="24"/>
      <c r="WXI22" s="24"/>
      <c r="WXJ22" s="24"/>
      <c r="WXK22" s="24"/>
      <c r="WXL22" s="24"/>
      <c r="WXM22" s="24"/>
      <c r="WXN22" s="24"/>
      <c r="WXO22" s="24"/>
      <c r="WXP22" s="24"/>
      <c r="WXQ22" s="24"/>
      <c r="WXR22" s="24"/>
      <c r="WXS22" s="24"/>
      <c r="WXT22" s="24"/>
      <c r="WXU22" s="24"/>
      <c r="WXV22" s="24"/>
      <c r="WXW22" s="24"/>
      <c r="WXX22" s="24"/>
      <c r="WXY22" s="24"/>
      <c r="WXZ22" s="24"/>
      <c r="WYA22" s="24"/>
      <c r="WYB22" s="24"/>
      <c r="WYC22" s="24"/>
      <c r="WYD22" s="24"/>
      <c r="WYE22" s="24"/>
      <c r="WYF22" s="24"/>
      <c r="WYG22" s="24"/>
      <c r="WYH22" s="24"/>
      <c r="WYI22" s="24"/>
      <c r="WYJ22" s="24"/>
      <c r="WYK22" s="24"/>
      <c r="WYL22" s="24"/>
      <c r="WYM22" s="24"/>
      <c r="WYN22" s="24"/>
      <c r="WYO22" s="24"/>
      <c r="WYP22" s="24"/>
      <c r="WYQ22" s="24"/>
      <c r="WYR22" s="24"/>
      <c r="WYS22" s="24"/>
      <c r="WYT22" s="24"/>
      <c r="WYU22" s="24"/>
      <c r="WYV22" s="24"/>
      <c r="WYW22" s="24"/>
      <c r="WYX22" s="24"/>
      <c r="WYY22" s="24"/>
      <c r="WYZ22" s="24"/>
      <c r="WZA22" s="24"/>
      <c r="WZB22" s="24"/>
      <c r="WZC22" s="24"/>
      <c r="WZD22" s="24"/>
      <c r="WZE22" s="24"/>
      <c r="WZF22" s="24"/>
      <c r="WZG22" s="24"/>
      <c r="WZH22" s="24"/>
      <c r="WZI22" s="24"/>
      <c r="WZJ22" s="24"/>
      <c r="WZK22" s="24"/>
      <c r="WZL22" s="24"/>
      <c r="WZM22" s="24"/>
      <c r="WZN22" s="24"/>
      <c r="WZO22" s="24"/>
      <c r="WZP22" s="24"/>
      <c r="WZQ22" s="24"/>
      <c r="WZR22" s="24"/>
      <c r="WZS22" s="24"/>
      <c r="WZT22" s="24"/>
      <c r="WZU22" s="24"/>
      <c r="WZV22" s="24"/>
      <c r="WZW22" s="24"/>
      <c r="WZX22" s="24"/>
      <c r="WZY22" s="24"/>
      <c r="WZZ22" s="24"/>
      <c r="XAA22" s="24"/>
      <c r="XAB22" s="24"/>
      <c r="XAC22" s="24"/>
      <c r="XAD22" s="24"/>
      <c r="XAE22" s="24"/>
      <c r="XAF22" s="24"/>
      <c r="XAG22" s="24"/>
      <c r="XAH22" s="24"/>
      <c r="XAI22" s="24"/>
      <c r="XAJ22" s="24"/>
      <c r="XAK22" s="24"/>
      <c r="XAL22" s="2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  <c r="XEW22" s="24"/>
      <c r="XEX22" s="24"/>
      <c r="XEY22" s="24"/>
      <c r="XEZ22" s="24"/>
    </row>
    <row r="23" spans="1:16380" s="4" customFormat="1" ht="30" customHeight="1" x14ac:dyDescent="0.15">
      <c r="A23" s="16">
        <v>21</v>
      </c>
      <c r="B23" s="17" t="s">
        <v>47</v>
      </c>
      <c r="C23" s="20" t="s">
        <v>48</v>
      </c>
      <c r="D23" s="19">
        <v>3</v>
      </c>
      <c r="E23" s="22">
        <v>2.6</v>
      </c>
      <c r="F23" s="22">
        <v>2.6</v>
      </c>
      <c r="G23" s="19">
        <v>0</v>
      </c>
      <c r="H23" s="30">
        <f t="shared" si="1"/>
        <v>0</v>
      </c>
      <c r="I23" s="21" t="s">
        <v>42</v>
      </c>
    </row>
    <row r="24" spans="1:16380" s="4" customFormat="1" ht="30" customHeight="1" x14ac:dyDescent="0.15">
      <c r="A24" s="16">
        <v>22</v>
      </c>
      <c r="B24" s="17" t="s">
        <v>49</v>
      </c>
      <c r="C24" s="20" t="s">
        <v>50</v>
      </c>
      <c r="D24" s="19">
        <v>6.3</v>
      </c>
      <c r="E24" s="22">
        <v>6.19</v>
      </c>
      <c r="F24" s="22">
        <v>0</v>
      </c>
      <c r="G24" s="19">
        <v>6.19</v>
      </c>
      <c r="H24" s="30">
        <f t="shared" si="1"/>
        <v>3095</v>
      </c>
      <c r="I24" s="21"/>
    </row>
    <row r="25" spans="1:16380" s="4" customFormat="1" ht="30" customHeight="1" x14ac:dyDescent="0.15">
      <c r="A25" s="16">
        <v>23</v>
      </c>
      <c r="B25" s="17" t="s">
        <v>51</v>
      </c>
      <c r="C25" s="20" t="s">
        <v>52</v>
      </c>
      <c r="D25" s="19">
        <v>15</v>
      </c>
      <c r="E25" s="22">
        <v>16.420000000000002</v>
      </c>
      <c r="F25" s="22">
        <v>0</v>
      </c>
      <c r="G25" s="19">
        <v>16.420000000000002</v>
      </c>
      <c r="H25" s="30">
        <f t="shared" si="1"/>
        <v>8210</v>
      </c>
      <c r="I25" s="21"/>
    </row>
    <row r="26" spans="1:16380" s="4" customFormat="1" ht="30" customHeight="1" x14ac:dyDescent="0.15">
      <c r="A26" s="16">
        <v>24</v>
      </c>
      <c r="B26" s="17" t="s">
        <v>53</v>
      </c>
      <c r="C26" s="20" t="s">
        <v>54</v>
      </c>
      <c r="D26" s="19">
        <v>6</v>
      </c>
      <c r="E26" s="22">
        <v>7.08</v>
      </c>
      <c r="F26" s="22">
        <v>0</v>
      </c>
      <c r="G26" s="19">
        <v>7.08</v>
      </c>
      <c r="H26" s="30">
        <f t="shared" si="1"/>
        <v>3540</v>
      </c>
      <c r="I26" s="21"/>
    </row>
    <row r="27" spans="1:16380" s="4" customFormat="1" ht="30" customHeight="1" x14ac:dyDescent="0.15">
      <c r="A27" s="16">
        <v>25</v>
      </c>
      <c r="B27" s="17" t="s">
        <v>55</v>
      </c>
      <c r="C27" s="20" t="s">
        <v>56</v>
      </c>
      <c r="D27" s="19">
        <v>3</v>
      </c>
      <c r="E27" s="22">
        <v>3.22</v>
      </c>
      <c r="F27" s="22">
        <v>0</v>
      </c>
      <c r="G27" s="19">
        <v>3.22</v>
      </c>
      <c r="H27" s="30">
        <f t="shared" si="1"/>
        <v>1610</v>
      </c>
      <c r="I27" s="21"/>
    </row>
    <row r="28" spans="1:16380" s="4" customFormat="1" ht="30" customHeight="1" x14ac:dyDescent="0.15">
      <c r="A28" s="16">
        <v>26</v>
      </c>
      <c r="B28" s="17" t="s">
        <v>57</v>
      </c>
      <c r="C28" s="20" t="s">
        <v>58</v>
      </c>
      <c r="D28" s="19">
        <v>5</v>
      </c>
      <c r="E28" s="22">
        <v>6.68</v>
      </c>
      <c r="F28" s="22">
        <v>0</v>
      </c>
      <c r="G28" s="19">
        <v>6.68</v>
      </c>
      <c r="H28" s="30">
        <f t="shared" si="1"/>
        <v>3340</v>
      </c>
      <c r="I28" s="21"/>
    </row>
    <row r="29" spans="1:16380" s="4" customFormat="1" ht="30" customHeight="1" x14ac:dyDescent="0.15">
      <c r="A29" s="16">
        <v>27</v>
      </c>
      <c r="B29" s="17" t="s">
        <v>59</v>
      </c>
      <c r="C29" s="20" t="s">
        <v>60</v>
      </c>
      <c r="D29" s="19">
        <v>3.6</v>
      </c>
      <c r="E29" s="22">
        <v>3.76</v>
      </c>
      <c r="F29" s="22">
        <v>0</v>
      </c>
      <c r="G29" s="19">
        <v>3.76</v>
      </c>
      <c r="H29" s="30">
        <f t="shared" si="1"/>
        <v>1880</v>
      </c>
      <c r="I29" s="21"/>
    </row>
    <row r="30" spans="1:16380" s="4" customFormat="1" ht="30" customHeight="1" x14ac:dyDescent="0.15">
      <c r="A30" s="16">
        <v>28</v>
      </c>
      <c r="B30" s="17" t="s">
        <v>61</v>
      </c>
      <c r="C30" s="20" t="s">
        <v>62</v>
      </c>
      <c r="D30" s="19">
        <v>4.4000000000000004</v>
      </c>
      <c r="E30" s="22">
        <v>4</v>
      </c>
      <c r="F30" s="22">
        <v>0</v>
      </c>
      <c r="G30" s="19">
        <v>4</v>
      </c>
      <c r="H30" s="30">
        <f t="shared" si="1"/>
        <v>2000</v>
      </c>
      <c r="I30" s="21"/>
    </row>
    <row r="31" spans="1:16380" s="4" customFormat="1" ht="30" customHeight="1" x14ac:dyDescent="0.15">
      <c r="A31" s="16">
        <v>29</v>
      </c>
      <c r="B31" s="17" t="s">
        <v>63</v>
      </c>
      <c r="C31" s="20" t="s">
        <v>64</v>
      </c>
      <c r="D31" s="19">
        <v>4</v>
      </c>
      <c r="E31" s="22">
        <v>4.33</v>
      </c>
      <c r="F31" s="22">
        <v>0</v>
      </c>
      <c r="G31" s="19">
        <v>4.33</v>
      </c>
      <c r="H31" s="30">
        <f t="shared" si="1"/>
        <v>2165</v>
      </c>
      <c r="I31" s="21"/>
    </row>
    <row r="32" spans="1:16380" s="4" customFormat="1" ht="30" customHeight="1" x14ac:dyDescent="0.15">
      <c r="A32" s="16">
        <v>30</v>
      </c>
      <c r="B32" s="17" t="s">
        <v>65</v>
      </c>
      <c r="C32" s="20" t="s">
        <v>66</v>
      </c>
      <c r="D32" s="19">
        <v>21</v>
      </c>
      <c r="E32" s="22">
        <v>21.24</v>
      </c>
      <c r="F32" s="22">
        <v>0</v>
      </c>
      <c r="G32" s="19">
        <v>21.24</v>
      </c>
      <c r="H32" s="30">
        <f t="shared" si="1"/>
        <v>10620</v>
      </c>
      <c r="I32" s="21"/>
    </row>
    <row r="33" spans="1:9" s="4" customFormat="1" ht="30" customHeight="1" x14ac:dyDescent="0.15">
      <c r="A33" s="16">
        <v>31</v>
      </c>
      <c r="B33" s="17" t="s">
        <v>67</v>
      </c>
      <c r="C33" s="20" t="s">
        <v>68</v>
      </c>
      <c r="D33" s="19">
        <v>5</v>
      </c>
      <c r="E33" s="22">
        <v>3.61</v>
      </c>
      <c r="F33" s="22">
        <v>0</v>
      </c>
      <c r="G33" s="19">
        <v>3.61</v>
      </c>
      <c r="H33" s="30">
        <f t="shared" si="1"/>
        <v>1805</v>
      </c>
      <c r="I33" s="21"/>
    </row>
    <row r="34" spans="1:9" s="4" customFormat="1" ht="30" customHeight="1" x14ac:dyDescent="0.15">
      <c r="A34" s="16">
        <v>32</v>
      </c>
      <c r="B34" s="17" t="s">
        <v>69</v>
      </c>
      <c r="C34" s="20" t="s">
        <v>70</v>
      </c>
      <c r="D34" s="19">
        <v>16</v>
      </c>
      <c r="E34" s="22">
        <v>13.43</v>
      </c>
      <c r="F34" s="22">
        <v>0</v>
      </c>
      <c r="G34" s="19">
        <v>13.43</v>
      </c>
      <c r="H34" s="30">
        <f t="shared" si="1"/>
        <v>6715</v>
      </c>
      <c r="I34" s="21"/>
    </row>
    <row r="35" spans="1:9" s="4" customFormat="1" ht="30" customHeight="1" x14ac:dyDescent="0.15">
      <c r="A35" s="16">
        <v>33</v>
      </c>
      <c r="B35" s="17" t="s">
        <v>71</v>
      </c>
      <c r="C35" s="20" t="s">
        <v>72</v>
      </c>
      <c r="D35" s="19">
        <v>9</v>
      </c>
      <c r="E35" s="22">
        <v>9.0299999999999994</v>
      </c>
      <c r="F35" s="22">
        <v>0</v>
      </c>
      <c r="G35" s="19">
        <v>9.0299999999999994</v>
      </c>
      <c r="H35" s="30">
        <f t="shared" si="1"/>
        <v>4515</v>
      </c>
      <c r="I35" s="21"/>
    </row>
    <row r="36" spans="1:9" s="4" customFormat="1" ht="30" customHeight="1" x14ac:dyDescent="0.15">
      <c r="A36" s="16">
        <v>34</v>
      </c>
      <c r="B36" s="17" t="s">
        <v>73</v>
      </c>
      <c r="C36" s="20" t="s">
        <v>74</v>
      </c>
      <c r="D36" s="19">
        <v>5</v>
      </c>
      <c r="E36" s="22">
        <v>4.53</v>
      </c>
      <c r="F36" s="22">
        <v>0</v>
      </c>
      <c r="G36" s="19">
        <v>4.53</v>
      </c>
      <c r="H36" s="30">
        <f t="shared" si="1"/>
        <v>2265</v>
      </c>
      <c r="I36" s="21"/>
    </row>
    <row r="37" spans="1:9" s="4" customFormat="1" ht="30" customHeight="1" x14ac:dyDescent="0.15">
      <c r="A37" s="16">
        <v>35</v>
      </c>
      <c r="B37" s="17" t="s">
        <v>75</v>
      </c>
      <c r="C37" s="20" t="s">
        <v>76</v>
      </c>
      <c r="D37" s="19">
        <v>3.4</v>
      </c>
      <c r="E37" s="22">
        <v>3.92</v>
      </c>
      <c r="F37" s="22">
        <v>0</v>
      </c>
      <c r="G37" s="19">
        <v>3.92</v>
      </c>
      <c r="H37" s="30">
        <f t="shared" si="1"/>
        <v>1960</v>
      </c>
      <c r="I37" s="21"/>
    </row>
    <row r="38" spans="1:9" s="4" customFormat="1" ht="30" customHeight="1" x14ac:dyDescent="0.15">
      <c r="A38" s="16">
        <v>36</v>
      </c>
      <c r="B38" s="17" t="s">
        <v>77</v>
      </c>
      <c r="C38" s="20" t="s">
        <v>78</v>
      </c>
      <c r="D38" s="19">
        <v>30</v>
      </c>
      <c r="E38" s="22">
        <v>20.04</v>
      </c>
      <c r="F38" s="22">
        <v>0</v>
      </c>
      <c r="G38" s="19">
        <v>20.04</v>
      </c>
      <c r="H38" s="30">
        <f t="shared" si="1"/>
        <v>10020</v>
      </c>
      <c r="I38" s="21"/>
    </row>
    <row r="39" spans="1:9" s="4" customFormat="1" ht="30" customHeight="1" x14ac:dyDescent="0.15">
      <c r="A39" s="16">
        <v>37</v>
      </c>
      <c r="B39" s="17" t="s">
        <v>79</v>
      </c>
      <c r="C39" s="20" t="s">
        <v>80</v>
      </c>
      <c r="D39" s="19">
        <v>15</v>
      </c>
      <c r="E39" s="22">
        <v>10.62</v>
      </c>
      <c r="F39" s="22">
        <v>0</v>
      </c>
      <c r="G39" s="19">
        <v>10.62</v>
      </c>
      <c r="H39" s="30">
        <f t="shared" si="1"/>
        <v>5310</v>
      </c>
      <c r="I39" s="21"/>
    </row>
    <row r="40" spans="1:9" s="4" customFormat="1" ht="30" customHeight="1" x14ac:dyDescent="0.15">
      <c r="A40" s="16">
        <v>38</v>
      </c>
      <c r="B40" s="17" t="s">
        <v>81</v>
      </c>
      <c r="C40" s="20" t="s">
        <v>82</v>
      </c>
      <c r="D40" s="19">
        <v>6</v>
      </c>
      <c r="E40" s="22">
        <v>5.39</v>
      </c>
      <c r="F40" s="22">
        <v>0</v>
      </c>
      <c r="G40" s="19">
        <v>5.39</v>
      </c>
      <c r="H40" s="30">
        <f t="shared" si="1"/>
        <v>2695</v>
      </c>
      <c r="I40" s="21"/>
    </row>
    <row r="41" spans="1:9" s="4" customFormat="1" ht="30" customHeight="1" x14ac:dyDescent="0.15">
      <c r="A41" s="16">
        <v>39</v>
      </c>
      <c r="B41" s="17" t="s">
        <v>83</v>
      </c>
      <c r="C41" s="20" t="s">
        <v>84</v>
      </c>
      <c r="D41" s="19">
        <v>18</v>
      </c>
      <c r="E41" s="22">
        <v>16.57</v>
      </c>
      <c r="F41" s="22">
        <v>0</v>
      </c>
      <c r="G41" s="19">
        <v>16.57</v>
      </c>
      <c r="H41" s="30">
        <f t="shared" si="1"/>
        <v>8285</v>
      </c>
      <c r="I41" s="21"/>
    </row>
    <row r="42" spans="1:9" s="4" customFormat="1" ht="30" customHeight="1" x14ac:dyDescent="0.15">
      <c r="A42" s="16">
        <v>40</v>
      </c>
      <c r="B42" s="17" t="s">
        <v>20</v>
      </c>
      <c r="C42" s="20" t="s">
        <v>85</v>
      </c>
      <c r="D42" s="19">
        <v>6</v>
      </c>
      <c r="E42" s="22">
        <v>5.67</v>
      </c>
      <c r="F42" s="22">
        <v>0</v>
      </c>
      <c r="G42" s="19">
        <v>5.67</v>
      </c>
      <c r="H42" s="30">
        <f t="shared" si="1"/>
        <v>2835</v>
      </c>
      <c r="I42" s="21"/>
    </row>
    <row r="43" spans="1:9" s="4" customFormat="1" ht="30" customHeight="1" x14ac:dyDescent="0.15">
      <c r="A43" s="16">
        <v>41</v>
      </c>
      <c r="B43" s="17" t="s">
        <v>86</v>
      </c>
      <c r="C43" s="20" t="s">
        <v>87</v>
      </c>
      <c r="D43" s="19">
        <v>6</v>
      </c>
      <c r="E43" s="22">
        <v>6.09</v>
      </c>
      <c r="F43" s="22">
        <v>0</v>
      </c>
      <c r="G43" s="19">
        <v>6.09</v>
      </c>
      <c r="H43" s="30">
        <f t="shared" si="1"/>
        <v>3045</v>
      </c>
      <c r="I43" s="21"/>
    </row>
    <row r="44" spans="1:9" s="4" customFormat="1" ht="30" customHeight="1" x14ac:dyDescent="0.15">
      <c r="A44" s="16">
        <v>42</v>
      </c>
      <c r="B44" s="17" t="s">
        <v>88</v>
      </c>
      <c r="C44" s="20" t="s">
        <v>89</v>
      </c>
      <c r="D44" s="19">
        <v>15</v>
      </c>
      <c r="E44" s="22">
        <v>13.54</v>
      </c>
      <c r="F44" s="22">
        <v>0</v>
      </c>
      <c r="G44" s="19">
        <v>13.54</v>
      </c>
      <c r="H44" s="30">
        <f t="shared" si="1"/>
        <v>6770</v>
      </c>
      <c r="I44" s="21"/>
    </row>
    <row r="45" spans="1:9" s="4" customFormat="1" ht="30" customHeight="1" x14ac:dyDescent="0.15">
      <c r="A45" s="16">
        <v>43</v>
      </c>
      <c r="B45" s="17" t="s">
        <v>90</v>
      </c>
      <c r="C45" s="20" t="s">
        <v>91</v>
      </c>
      <c r="D45" s="19">
        <v>16</v>
      </c>
      <c r="E45" s="22">
        <v>11.12</v>
      </c>
      <c r="F45" s="22">
        <v>0</v>
      </c>
      <c r="G45" s="19">
        <v>11.12</v>
      </c>
      <c r="H45" s="30">
        <f t="shared" si="1"/>
        <v>5560</v>
      </c>
      <c r="I45" s="21"/>
    </row>
    <row r="46" spans="1:9" s="4" customFormat="1" ht="30" customHeight="1" x14ac:dyDescent="0.15">
      <c r="A46" s="16">
        <v>44</v>
      </c>
      <c r="B46" s="17" t="s">
        <v>92</v>
      </c>
      <c r="C46" s="20" t="s">
        <v>93</v>
      </c>
      <c r="D46" s="19">
        <v>3.2</v>
      </c>
      <c r="E46" s="22">
        <v>1.87</v>
      </c>
      <c r="F46" s="22">
        <v>1.87</v>
      </c>
      <c r="G46" s="19">
        <v>0</v>
      </c>
      <c r="H46" s="30">
        <f t="shared" si="1"/>
        <v>0</v>
      </c>
      <c r="I46" s="21" t="s">
        <v>42</v>
      </c>
    </row>
    <row r="47" spans="1:9" s="4" customFormat="1" ht="30" customHeight="1" x14ac:dyDescent="0.15">
      <c r="A47" s="16">
        <v>45</v>
      </c>
      <c r="B47" s="17" t="s">
        <v>94</v>
      </c>
      <c r="C47" s="20" t="s">
        <v>95</v>
      </c>
      <c r="D47" s="19">
        <v>3.2</v>
      </c>
      <c r="E47" s="22">
        <v>3.8</v>
      </c>
      <c r="F47" s="22">
        <v>0</v>
      </c>
      <c r="G47" s="19">
        <v>3.8</v>
      </c>
      <c r="H47" s="30">
        <f t="shared" si="1"/>
        <v>1900</v>
      </c>
      <c r="I47" s="21"/>
    </row>
    <row r="48" spans="1:9" s="4" customFormat="1" ht="30" customHeight="1" x14ac:dyDescent="0.15">
      <c r="A48" s="16">
        <v>46</v>
      </c>
      <c r="B48" s="17" t="s">
        <v>97</v>
      </c>
      <c r="C48" s="20" t="s">
        <v>98</v>
      </c>
      <c r="D48" s="19">
        <v>5</v>
      </c>
      <c r="E48" s="22">
        <v>5.48</v>
      </c>
      <c r="F48" s="22">
        <v>0</v>
      </c>
      <c r="G48" s="19">
        <v>5.48</v>
      </c>
      <c r="H48" s="30">
        <f t="shared" si="1"/>
        <v>2740</v>
      </c>
      <c r="I48" s="21"/>
    </row>
    <row r="49" spans="1:9" s="4" customFormat="1" ht="30" customHeight="1" x14ac:dyDescent="0.15">
      <c r="A49" s="16">
        <v>47</v>
      </c>
      <c r="B49" s="17" t="s">
        <v>99</v>
      </c>
      <c r="C49" s="20" t="s">
        <v>100</v>
      </c>
      <c r="D49" s="19">
        <v>6</v>
      </c>
      <c r="E49" s="22">
        <v>6.16</v>
      </c>
      <c r="F49" s="22">
        <v>0</v>
      </c>
      <c r="G49" s="19">
        <v>6.16</v>
      </c>
      <c r="H49" s="30">
        <f t="shared" si="1"/>
        <v>3080</v>
      </c>
      <c r="I49" s="21"/>
    </row>
    <row r="50" spans="1:9" s="4" customFormat="1" ht="30" customHeight="1" x14ac:dyDescent="0.15">
      <c r="A50" s="16">
        <v>48</v>
      </c>
      <c r="B50" s="17" t="s">
        <v>101</v>
      </c>
      <c r="C50" s="20" t="s">
        <v>102</v>
      </c>
      <c r="D50" s="19">
        <v>7</v>
      </c>
      <c r="E50" s="22">
        <v>1.84</v>
      </c>
      <c r="F50" s="22">
        <v>1.84</v>
      </c>
      <c r="G50" s="19">
        <v>0</v>
      </c>
      <c r="H50" s="30">
        <f t="shared" si="1"/>
        <v>0</v>
      </c>
      <c r="I50" s="21" t="s">
        <v>42</v>
      </c>
    </row>
    <row r="51" spans="1:9" s="4" customFormat="1" ht="30" customHeight="1" x14ac:dyDescent="0.15">
      <c r="A51" s="16">
        <v>49</v>
      </c>
      <c r="B51" s="17" t="s">
        <v>103</v>
      </c>
      <c r="C51" s="20" t="s">
        <v>104</v>
      </c>
      <c r="D51" s="19">
        <v>12.5</v>
      </c>
      <c r="E51" s="22">
        <v>18.71</v>
      </c>
      <c r="F51" s="22">
        <v>0</v>
      </c>
      <c r="G51" s="19">
        <v>18.71</v>
      </c>
      <c r="H51" s="30">
        <f t="shared" si="1"/>
        <v>9355</v>
      </c>
      <c r="I51" s="21"/>
    </row>
    <row r="52" spans="1:9" s="4" customFormat="1" ht="30" customHeight="1" x14ac:dyDescent="0.15">
      <c r="A52" s="16">
        <v>50</v>
      </c>
      <c r="B52" s="17" t="s">
        <v>105</v>
      </c>
      <c r="C52" s="20" t="s">
        <v>106</v>
      </c>
      <c r="D52" s="19">
        <v>7</v>
      </c>
      <c r="E52" s="22">
        <v>8.17</v>
      </c>
      <c r="F52" s="22">
        <v>0</v>
      </c>
      <c r="G52" s="19">
        <v>8.17</v>
      </c>
      <c r="H52" s="30">
        <f t="shared" si="1"/>
        <v>4085</v>
      </c>
      <c r="I52" s="21"/>
    </row>
    <row r="53" spans="1:9" s="4" customFormat="1" ht="30" customHeight="1" x14ac:dyDescent="0.15">
      <c r="A53" s="16">
        <v>51</v>
      </c>
      <c r="B53" s="17" t="s">
        <v>107</v>
      </c>
      <c r="C53" s="20" t="s">
        <v>108</v>
      </c>
      <c r="D53" s="19">
        <v>4</v>
      </c>
      <c r="E53" s="22">
        <v>3.31</v>
      </c>
      <c r="F53" s="22">
        <v>0</v>
      </c>
      <c r="G53" s="19">
        <v>3.31</v>
      </c>
      <c r="H53" s="30">
        <f t="shared" si="1"/>
        <v>1655</v>
      </c>
      <c r="I53" s="21"/>
    </row>
    <row r="54" spans="1:9" s="4" customFormat="1" ht="30" customHeight="1" x14ac:dyDescent="0.15">
      <c r="A54" s="16">
        <v>52</v>
      </c>
      <c r="B54" s="17" t="s">
        <v>24</v>
      </c>
      <c r="C54" s="20" t="s">
        <v>109</v>
      </c>
      <c r="D54" s="19">
        <v>4</v>
      </c>
      <c r="E54" s="22">
        <v>3.09</v>
      </c>
      <c r="F54" s="22">
        <v>0</v>
      </c>
      <c r="G54" s="19">
        <v>3.09</v>
      </c>
      <c r="H54" s="30">
        <f t="shared" si="1"/>
        <v>1545</v>
      </c>
      <c r="I54" s="21"/>
    </row>
    <row r="55" spans="1:9" s="4" customFormat="1" ht="30" customHeight="1" x14ac:dyDescent="0.15">
      <c r="A55" s="16">
        <v>53</v>
      </c>
      <c r="B55" s="17" t="s">
        <v>110</v>
      </c>
      <c r="C55" s="20" t="s">
        <v>111</v>
      </c>
      <c r="D55" s="19">
        <v>3.5</v>
      </c>
      <c r="E55" s="22">
        <v>1.68</v>
      </c>
      <c r="F55" s="22">
        <v>1.68</v>
      </c>
      <c r="G55" s="19">
        <v>0</v>
      </c>
      <c r="H55" s="30">
        <f t="shared" si="1"/>
        <v>0</v>
      </c>
      <c r="I55" s="21" t="s">
        <v>42</v>
      </c>
    </row>
    <row r="56" spans="1:9" s="4" customFormat="1" ht="30" customHeight="1" x14ac:dyDescent="0.15">
      <c r="A56" s="16">
        <v>54</v>
      </c>
      <c r="B56" s="17" t="s">
        <v>112</v>
      </c>
      <c r="C56" s="20" t="s">
        <v>113</v>
      </c>
      <c r="D56" s="19">
        <v>3.4</v>
      </c>
      <c r="E56" s="22">
        <v>3.77</v>
      </c>
      <c r="F56" s="22">
        <v>0</v>
      </c>
      <c r="G56" s="19">
        <v>3.77</v>
      </c>
      <c r="H56" s="30">
        <f t="shared" si="1"/>
        <v>1885</v>
      </c>
      <c r="I56" s="21"/>
    </row>
    <row r="57" spans="1:9" s="4" customFormat="1" ht="30" customHeight="1" x14ac:dyDescent="0.15">
      <c r="A57" s="16">
        <v>55</v>
      </c>
      <c r="B57" s="17" t="s">
        <v>114</v>
      </c>
      <c r="C57" s="20" t="s">
        <v>115</v>
      </c>
      <c r="D57" s="19">
        <v>10</v>
      </c>
      <c r="E57" s="22">
        <v>8.4499999999999993</v>
      </c>
      <c r="F57" s="22">
        <v>0</v>
      </c>
      <c r="G57" s="19">
        <v>8.4499999999999993</v>
      </c>
      <c r="H57" s="30">
        <f t="shared" si="1"/>
        <v>4225</v>
      </c>
      <c r="I57" s="21"/>
    </row>
    <row r="58" spans="1:9" s="4" customFormat="1" ht="30" customHeight="1" x14ac:dyDescent="0.15">
      <c r="A58" s="16">
        <v>56</v>
      </c>
      <c r="B58" s="17" t="s">
        <v>116</v>
      </c>
      <c r="C58" s="20" t="s">
        <v>117</v>
      </c>
      <c r="D58" s="19">
        <v>3.3</v>
      </c>
      <c r="E58" s="22">
        <v>3.1</v>
      </c>
      <c r="F58" s="22">
        <v>0</v>
      </c>
      <c r="G58" s="19">
        <v>3.1</v>
      </c>
      <c r="H58" s="30">
        <f t="shared" si="1"/>
        <v>1550</v>
      </c>
      <c r="I58" s="21"/>
    </row>
    <row r="59" spans="1:9" s="4" customFormat="1" ht="30" customHeight="1" x14ac:dyDescent="0.15">
      <c r="A59" s="16">
        <v>57</v>
      </c>
      <c r="B59" s="17" t="s">
        <v>118</v>
      </c>
      <c r="C59" s="20" t="s">
        <v>98</v>
      </c>
      <c r="D59" s="19">
        <v>8</v>
      </c>
      <c r="E59" s="22">
        <v>6.74</v>
      </c>
      <c r="F59" s="22">
        <v>0</v>
      </c>
      <c r="G59" s="19">
        <v>6.74</v>
      </c>
      <c r="H59" s="30">
        <f t="shared" si="1"/>
        <v>3370</v>
      </c>
      <c r="I59" s="21"/>
    </row>
    <row r="60" spans="1:9" s="4" customFormat="1" ht="30" customHeight="1" x14ac:dyDescent="0.15">
      <c r="A60" s="16">
        <v>58</v>
      </c>
      <c r="B60" s="17" t="s">
        <v>45</v>
      </c>
      <c r="C60" s="20" t="s">
        <v>96</v>
      </c>
      <c r="D60" s="19">
        <v>3.3</v>
      </c>
      <c r="E60" s="22">
        <v>3.36</v>
      </c>
      <c r="F60" s="22">
        <v>0</v>
      </c>
      <c r="G60" s="19">
        <v>3.36</v>
      </c>
      <c r="H60" s="30">
        <f t="shared" si="1"/>
        <v>1680</v>
      </c>
      <c r="I60" s="21"/>
    </row>
    <row r="61" spans="1:9" s="4" customFormat="1" ht="30" customHeight="1" x14ac:dyDescent="0.15">
      <c r="A61" s="16">
        <v>59</v>
      </c>
      <c r="B61" s="17" t="s">
        <v>119</v>
      </c>
      <c r="C61" s="20" t="s">
        <v>120</v>
      </c>
      <c r="D61" s="19">
        <v>3</v>
      </c>
      <c r="E61" s="22">
        <v>0</v>
      </c>
      <c r="F61" s="22">
        <v>0</v>
      </c>
      <c r="G61" s="19">
        <v>0</v>
      </c>
      <c r="H61" s="30">
        <f t="shared" si="1"/>
        <v>0</v>
      </c>
      <c r="I61" s="21" t="s">
        <v>121</v>
      </c>
    </row>
    <row r="62" spans="1:9" s="4" customFormat="1" ht="30" customHeight="1" x14ac:dyDescent="0.15">
      <c r="A62" s="16">
        <v>60</v>
      </c>
      <c r="B62" s="17" t="s">
        <v>122</v>
      </c>
      <c r="C62" s="20" t="s">
        <v>123</v>
      </c>
      <c r="D62" s="19">
        <v>5</v>
      </c>
      <c r="E62" s="22">
        <v>6.77</v>
      </c>
      <c r="F62" s="22">
        <v>0</v>
      </c>
      <c r="G62" s="19">
        <v>6.77</v>
      </c>
      <c r="H62" s="30">
        <f t="shared" si="1"/>
        <v>3385</v>
      </c>
      <c r="I62" s="21"/>
    </row>
    <row r="63" spans="1:9" s="4" customFormat="1" ht="30" customHeight="1" x14ac:dyDescent="0.15">
      <c r="A63" s="16">
        <v>61</v>
      </c>
      <c r="B63" s="17" t="s">
        <v>124</v>
      </c>
      <c r="C63" s="20" t="s">
        <v>125</v>
      </c>
      <c r="D63" s="19">
        <v>4.5</v>
      </c>
      <c r="E63" s="22">
        <v>2.04</v>
      </c>
      <c r="F63" s="22">
        <v>2.04</v>
      </c>
      <c r="G63" s="19">
        <v>0</v>
      </c>
      <c r="H63" s="30">
        <f t="shared" si="1"/>
        <v>0</v>
      </c>
      <c r="I63" s="21" t="s">
        <v>42</v>
      </c>
    </row>
    <row r="64" spans="1:9" s="4" customFormat="1" ht="30" customHeight="1" x14ac:dyDescent="0.15">
      <c r="A64" s="16">
        <v>62</v>
      </c>
      <c r="B64" s="17" t="s">
        <v>126</v>
      </c>
      <c r="C64" s="20" t="s">
        <v>127</v>
      </c>
      <c r="D64" s="19">
        <v>8</v>
      </c>
      <c r="E64" s="22">
        <v>6.61</v>
      </c>
      <c r="F64" s="22">
        <v>0</v>
      </c>
      <c r="G64" s="19">
        <v>6.61</v>
      </c>
      <c r="H64" s="30">
        <f t="shared" si="1"/>
        <v>3305</v>
      </c>
      <c r="I64" s="21"/>
    </row>
    <row r="65" spans="1:9" s="4" customFormat="1" ht="30" customHeight="1" x14ac:dyDescent="0.15">
      <c r="A65" s="16">
        <v>63</v>
      </c>
      <c r="B65" s="17" t="s">
        <v>128</v>
      </c>
      <c r="C65" s="20"/>
      <c r="D65" s="19">
        <v>80</v>
      </c>
      <c r="E65" s="22">
        <v>0</v>
      </c>
      <c r="F65" s="22">
        <v>0</v>
      </c>
      <c r="G65" s="19">
        <v>0</v>
      </c>
      <c r="H65" s="30">
        <f t="shared" si="1"/>
        <v>0</v>
      </c>
      <c r="I65" s="21" t="s">
        <v>129</v>
      </c>
    </row>
    <row r="66" spans="1:9" s="4" customFormat="1" ht="30" customHeight="1" x14ac:dyDescent="0.15">
      <c r="A66" s="16">
        <v>64</v>
      </c>
      <c r="B66" s="17" t="s">
        <v>130</v>
      </c>
      <c r="C66" s="20" t="s">
        <v>131</v>
      </c>
      <c r="D66" s="19">
        <v>6</v>
      </c>
      <c r="E66" s="22">
        <v>2.4</v>
      </c>
      <c r="F66" s="22">
        <v>2.4</v>
      </c>
      <c r="G66" s="19">
        <v>0</v>
      </c>
      <c r="H66" s="30">
        <f t="shared" si="1"/>
        <v>0</v>
      </c>
      <c r="I66" s="21" t="s">
        <v>42</v>
      </c>
    </row>
    <row r="67" spans="1:9" s="4" customFormat="1" ht="30" customHeight="1" x14ac:dyDescent="0.15">
      <c r="A67" s="16">
        <v>65</v>
      </c>
      <c r="B67" s="17" t="s">
        <v>132</v>
      </c>
      <c r="C67" s="20" t="s">
        <v>133</v>
      </c>
      <c r="D67" s="19">
        <v>8</v>
      </c>
      <c r="E67" s="22">
        <v>0</v>
      </c>
      <c r="F67" s="22">
        <v>0</v>
      </c>
      <c r="G67" s="19">
        <v>0</v>
      </c>
      <c r="H67" s="30">
        <f t="shared" si="1"/>
        <v>0</v>
      </c>
      <c r="I67" s="21" t="s">
        <v>134</v>
      </c>
    </row>
    <row r="68" spans="1:9" s="4" customFormat="1" ht="30" customHeight="1" x14ac:dyDescent="0.15">
      <c r="A68" s="16">
        <v>66</v>
      </c>
      <c r="B68" s="17" t="s">
        <v>135</v>
      </c>
      <c r="C68" s="20" t="s">
        <v>136</v>
      </c>
      <c r="D68" s="19">
        <v>6</v>
      </c>
      <c r="E68" s="22">
        <v>2.17</v>
      </c>
      <c r="F68" s="22">
        <v>2.17</v>
      </c>
      <c r="G68" s="19">
        <v>0</v>
      </c>
      <c r="H68" s="30">
        <f t="shared" ref="H68:H70" si="2">G68*500</f>
        <v>0</v>
      </c>
      <c r="I68" s="21" t="s">
        <v>42</v>
      </c>
    </row>
    <row r="69" spans="1:9" s="4" customFormat="1" ht="30" customHeight="1" x14ac:dyDescent="0.15">
      <c r="A69" s="16">
        <v>67</v>
      </c>
      <c r="B69" s="17" t="s">
        <v>137</v>
      </c>
      <c r="C69" s="20" t="s">
        <v>138</v>
      </c>
      <c r="D69" s="19">
        <v>6</v>
      </c>
      <c r="E69" s="22">
        <v>4.5599999999999996</v>
      </c>
      <c r="F69" s="22">
        <v>0</v>
      </c>
      <c r="G69" s="19">
        <v>4.5599999999999996</v>
      </c>
      <c r="H69" s="30">
        <f t="shared" si="2"/>
        <v>2280</v>
      </c>
      <c r="I69" s="21"/>
    </row>
    <row r="70" spans="1:9" s="4" customFormat="1" ht="30" customHeight="1" x14ac:dyDescent="0.15">
      <c r="A70" s="25"/>
      <c r="B70" s="29" t="s">
        <v>139</v>
      </c>
      <c r="C70" s="11"/>
      <c r="D70" s="26">
        <f>SUM(D3:D69)</f>
        <v>660.09999999999991</v>
      </c>
      <c r="E70" s="28">
        <f>SUM(E3:E69)</f>
        <v>527.68999999999994</v>
      </c>
      <c r="F70" s="28">
        <f>SUM(F3:F69)</f>
        <v>15.600000000000001</v>
      </c>
      <c r="G70" s="28">
        <f>SUM(G3:G69)</f>
        <v>512.09</v>
      </c>
      <c r="H70" s="31">
        <f t="shared" si="2"/>
        <v>256045.00000000003</v>
      </c>
      <c r="I70" s="27"/>
    </row>
  </sheetData>
  <mergeCells count="1">
    <mergeCell ref="A1:I1"/>
  </mergeCells>
  <phoneticPr fontId="6" type="noConversion"/>
  <pageMargins left="0.59027777777777801" right="0.196527777777778" top="0.78680555555555598" bottom="0.59027777777777801" header="0.118055555555556" footer="0.196527777777778"/>
  <pageSetup paperSize="9" scale="65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xb21cn</cp:lastModifiedBy>
  <cp:lastPrinted>2022-01-11T08:14:00Z</cp:lastPrinted>
  <dcterms:created xsi:type="dcterms:W3CDTF">2021-09-08T07:20:00Z</dcterms:created>
  <dcterms:modified xsi:type="dcterms:W3CDTF">2023-08-31T03:17:42Z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665874272525483F8D037FF7FD00D575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