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tabRatio="952"/>
  </bookViews>
  <sheets>
    <sheet name="目录 " sheetId="1" r:id="rId1"/>
    <sheet name="政府预算草案表-1" sheetId="2" r:id="rId2"/>
    <sheet name="政府预算草案表-2" sheetId="3" r:id="rId3"/>
    <sheet name="政府预算草案表-3" sheetId="4" r:id="rId4"/>
    <sheet name="政府预算草案表-4" sheetId="5" r:id="rId5"/>
    <sheet name="政府预算草案-5" sheetId="23" r:id="rId6"/>
    <sheet name="政府预算草案表-6" sheetId="24" r:id="rId7"/>
    <sheet name="政府预算草案表-7" sheetId="6" r:id="rId8"/>
    <sheet name="政府预算草案表-8" sheetId="7" r:id="rId9"/>
    <sheet name="政府预算草案表-9" sheetId="8" r:id="rId10"/>
    <sheet name="政府预算草案表-10" sheetId="9" r:id="rId11"/>
    <sheet name="政府预算草案表-11" sheetId="25" r:id="rId12"/>
    <sheet name="政府预算草案表-12" sheetId="26" r:id="rId13"/>
    <sheet name="政府预算草案表-13" sheetId="11" r:id="rId14"/>
    <sheet name="政府预算草案表-14" sheetId="12" r:id="rId15"/>
    <sheet name="政府预算草案表-15" sheetId="13" r:id="rId16"/>
    <sheet name="政府预算草案表-16" sheetId="14" r:id="rId17"/>
    <sheet name="政府预算草案表-17" sheetId="31" r:id="rId18"/>
    <sheet name="政府预算草案表-18" sheetId="15" r:id="rId19"/>
    <sheet name="政府预算草案表-19" sheetId="16" r:id="rId20"/>
    <sheet name="政府预算草案表-20" sheetId="17" r:id="rId21"/>
    <sheet name="政府预算草案表-21" sheetId="19" r:id="rId22"/>
    <sheet name="政府预算草案表-22" sheetId="20" r:id="rId23"/>
    <sheet name="政府预算草案表-23" sheetId="21" r:id="rId24"/>
    <sheet name="政府预算草案表-24" sheetId="22" r:id="rId25"/>
    <sheet name="政府预算草案表-25" sheetId="32" r:id="rId26"/>
    <sheet name="政府预算草案表-26" sheetId="33" r:id="rId27"/>
    <sheet name="政府预算草案表-27" sheetId="34" r:id="rId28"/>
    <sheet name="政府预算草案表-28" sheetId="36" r:id="rId29"/>
    <sheet name="政府预算草案表-29" sheetId="37" r:id="rId30"/>
    <sheet name="政府预算草案表-30" sheetId="38" r:id="rId31"/>
    <sheet name="政府预算草案表-31" sheetId="27" r:id="rId32"/>
    <sheet name="政府预算草案表-32" sheetId="10" r:id="rId33"/>
    <sheet name="政府预算草案表-33" sheetId="18" r:id="rId34"/>
    <sheet name="政府预算草案表-34" sheetId="30" r:id="rId35"/>
    <sheet name="政府预算草案表-35" sheetId="29" r:id="rId36"/>
    <sheet name="政府预算草案表-36" sheetId="28" r:id="rId37"/>
  </sheets>
  <definedNames>
    <definedName name="_xlnm.Print_Titles" localSheetId="1">'政府预算草案表-1'!$1:5</definedName>
    <definedName name="_xlnm.Print_Titles" localSheetId="13">'政府预算草案表-13'!$1:4</definedName>
    <definedName name="_xlnm.Print_Titles" localSheetId="14">'政府预算草案表-14'!$1:4</definedName>
    <definedName name="_xlnm.Print_Titles" localSheetId="15">'政府预算草案表-15'!$1:4</definedName>
    <definedName name="_xlnm.Print_Titles" localSheetId="16">'政府预算草案表-16'!$1:4</definedName>
    <definedName name="_xlnm.Print_Titles" localSheetId="18">'政府预算草案表-18'!$1:4</definedName>
    <definedName name="_xlnm.Print_Titles" localSheetId="19">'政府预算草案表-19'!$1:4</definedName>
    <definedName name="_xlnm.Print_Titles" localSheetId="2">'政府预算草案表-2'!$1:5</definedName>
    <definedName name="_xlnm.Print_Titles" localSheetId="3">'政府预算草案表-3'!$1:5</definedName>
    <definedName name="_xlnm.Print_Titles" localSheetId="4">'政府预算草案表-4'!$1:5</definedName>
    <definedName name="_xlnm.Print_Titles" localSheetId="7">'政府预算草案表-7'!$1:4</definedName>
    <definedName name="_xlnm.Print_Titles" localSheetId="8">'政府预算草案表-8'!$1:4</definedName>
  </definedNames>
  <calcPr calcId="144525"/>
</workbook>
</file>

<file path=xl/sharedStrings.xml><?xml version="1.0" encoding="utf-8"?>
<sst xmlns="http://schemas.openxmlformats.org/spreadsheetml/2006/main" count="1149" uniqueCount="698">
  <si>
    <t>附表3</t>
  </si>
  <si>
    <t>政府预算草案报表目录</t>
  </si>
  <si>
    <t>表号</t>
  </si>
  <si>
    <t>表名</t>
  </si>
  <si>
    <t>*附表3-1</t>
  </si>
  <si>
    <t>2023年阳江镇一般公共预算收入预算表</t>
  </si>
  <si>
    <t>第一部分:一般公共预算</t>
  </si>
  <si>
    <t>*附表3-2</t>
  </si>
  <si>
    <t>2023年阳江镇一般公共预算支出预算表</t>
  </si>
  <si>
    <t>*附表3-3</t>
  </si>
  <si>
    <t>*附表3-4</t>
  </si>
  <si>
    <t xml:space="preserve"> 附表3-5</t>
  </si>
  <si>
    <t>2023年阳江镇一般公共预算平衡情况表</t>
  </si>
  <si>
    <t xml:space="preserve"> 附表3-6</t>
  </si>
  <si>
    <t>2023年阳江镇一般公共预算支出表（按经济科目分类）</t>
  </si>
  <si>
    <t>*附表3-7</t>
  </si>
  <si>
    <t>2023年阳江镇镇本级支出预算表</t>
  </si>
  <si>
    <t>*附表3-8</t>
  </si>
  <si>
    <t>2023年阳江镇一般公共预算基本支出预算表</t>
  </si>
  <si>
    <t>*附表3-9</t>
  </si>
  <si>
    <t>2023年阳江镇镇本级的转移支付预算分项目表</t>
  </si>
  <si>
    <t>*附表3-10</t>
  </si>
  <si>
    <t>2023年阳江镇镇本级的转移支付预算分地区表</t>
  </si>
  <si>
    <t xml:space="preserve"> 附表3-11</t>
  </si>
  <si>
    <t>2023年阳江镇镇本级财政专项资金清单及预算安排情况表</t>
  </si>
  <si>
    <t xml:space="preserve"> 附表3-12</t>
  </si>
  <si>
    <t>2023年阳江镇一般公共预算“三公”经费等预算表</t>
  </si>
  <si>
    <t>*附表3-13</t>
  </si>
  <si>
    <t>2023年阳江镇政府性基金收入预算表</t>
  </si>
  <si>
    <t>第二部分:政府性基金预算</t>
  </si>
  <si>
    <t>*附表3-14</t>
  </si>
  <si>
    <t>2023年阳江镇政府性基金支出预算表</t>
  </si>
  <si>
    <t>*附表3-15</t>
  </si>
  <si>
    <t>*附表3-16</t>
  </si>
  <si>
    <t xml:space="preserve"> 附表3-17</t>
  </si>
  <si>
    <t>2023年阳江镇政府性基金预算支出表（按经济科目分类）</t>
  </si>
  <si>
    <t>*附表3-18</t>
  </si>
  <si>
    <t>2023年阳江镇政府性基金本级支出预算表</t>
  </si>
  <si>
    <t>*附表3-19</t>
  </si>
  <si>
    <t>2023年阳江镇政府性基金预算对下级的转移支付预算分项目表</t>
  </si>
  <si>
    <t>*附表3-20</t>
  </si>
  <si>
    <t>2023年阳江镇政府性基金预算对下级的转移支付预算分地区表</t>
  </si>
  <si>
    <t>*附表3-21</t>
  </si>
  <si>
    <t>2023年阳江镇国有资本经营收入预算表</t>
  </si>
  <si>
    <t>第三部分:国有资本经营预算</t>
  </si>
  <si>
    <t>*附表3-22</t>
  </si>
  <si>
    <t>2023年阳江镇国有资本经营支出预算表</t>
  </si>
  <si>
    <t>*附表3-23</t>
  </si>
  <si>
    <t>*附表3-24</t>
  </si>
  <si>
    <t xml:space="preserve"> 附表3-25</t>
  </si>
  <si>
    <t>2023年阳江镇国有资本经营预算转移支付预算表</t>
  </si>
  <si>
    <t xml:space="preserve"> 附表3-26</t>
  </si>
  <si>
    <t>2023年阳江镇国有资本经营预算支出表（按经济科目分类）</t>
  </si>
  <si>
    <t xml:space="preserve"> 附表3-27</t>
  </si>
  <si>
    <t>2023年阳江镇社会保险基金预算收入表</t>
  </si>
  <si>
    <t>第四部分:社会保险基金预算</t>
  </si>
  <si>
    <t xml:space="preserve"> 附表3-28</t>
  </si>
  <si>
    <t>2023年阳江镇社会保险基金预算支出表</t>
  </si>
  <si>
    <t xml:space="preserve"> 附表3-29</t>
  </si>
  <si>
    <t xml:space="preserve"> 附表3-30</t>
  </si>
  <si>
    <t>#附表3-31</t>
  </si>
  <si>
    <t>2023年阳江镇政府债务限额及余额情况表</t>
  </si>
  <si>
    <t>阳江镇地方政府债务</t>
  </si>
  <si>
    <t>*附表3-32</t>
  </si>
  <si>
    <t>2023年阳江镇一般债务余额情况表</t>
  </si>
  <si>
    <t>*附表3-33</t>
  </si>
  <si>
    <t>2023年阳江镇政府专项债务余额情况表</t>
  </si>
  <si>
    <t>#附表3-34</t>
  </si>
  <si>
    <t>阳江镇地方政府债券发行及还本付息情况表</t>
  </si>
  <si>
    <t>#附表3-35</t>
  </si>
  <si>
    <t>2023年阳江镇政府债务限额提前下达情况表</t>
  </si>
  <si>
    <t>#附表3-36</t>
  </si>
  <si>
    <t>2023年阳江镇政府债券资金安排表</t>
  </si>
  <si>
    <t>注：*为财政部一体化规范规定表样；#为财政部关于地方政府债务信息公开参考表样</t>
  </si>
  <si>
    <t>附表3-1</t>
  </si>
  <si>
    <t xml:space="preserve"> </t>
  </si>
  <si>
    <t>单位：万元</t>
  </si>
  <si>
    <t>项                 目</t>
  </si>
  <si>
    <t>上年执行数</t>
  </si>
  <si>
    <t>本年预算数</t>
  </si>
  <si>
    <t>预算数为上年执行数的％</t>
  </si>
  <si>
    <t>一、税收收入</t>
  </si>
  <si>
    <t xml:space="preserve">      增值税</t>
  </si>
  <si>
    <t xml:space="preserve">      企业所得税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</si>
  <si>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</si>
  <si>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</si>
  <si>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</si>
  <si>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</si>
  <si>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</si>
  <si>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</si>
  <si>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</si>
  <si>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</si>
  <si>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</si>
  <si>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</si>
  <si>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环境保护税</t>
  </si>
  <si>
    <t>二、非税收入</t>
  </si>
  <si>
    <t xml:space="preserve">      专项收入</t>
  </si>
  <si>
    <t xml:space="preserve">     文化事业建设费收入</t>
  </si>
  <si>
    <t xml:space="preserve">     国有资源（资产）有偿使用收入</t>
  </si>
  <si>
    <t xml:space="preserve">     其他收入</t>
  </si>
  <si>
    <t>本级收入合计</t>
  </si>
  <si>
    <t>地方政府一般债务收入</t>
  </si>
  <si>
    <t>转移性收入</t>
  </si>
  <si>
    <t xml:space="preserve">  一般性转移支付收入</t>
  </si>
  <si>
    <t xml:space="preserve">  专项转移支付收入</t>
  </si>
  <si>
    <t xml:space="preserve">  省补助计划单列市收入</t>
  </si>
  <si>
    <t xml:space="preserve">  接受其他地区援助收入</t>
  </si>
  <si>
    <t xml:space="preserve">  调入资金</t>
  </si>
  <si>
    <t xml:space="preserve">  动用预算稳定调节基金</t>
  </si>
  <si>
    <t xml:space="preserve">  地方政府一般债务转贷收入</t>
  </si>
  <si>
    <t xml:space="preserve">  上年结转收入</t>
  </si>
  <si>
    <t xml:space="preserve">  上年结余收入</t>
  </si>
  <si>
    <t>收入总计</t>
  </si>
  <si>
    <t>附表3-2</t>
  </si>
  <si>
    <t>项       目</t>
  </si>
  <si>
    <t>一、一般公共服务支出</t>
  </si>
  <si>
    <t>一般公共服务支出</t>
  </si>
  <si>
    <t>国防支出</t>
  </si>
  <si>
    <t>公共安全支出</t>
  </si>
  <si>
    <t>教育支出</t>
  </si>
  <si>
    <t>科学技术支出</t>
  </si>
  <si>
    <t>文化旅游体育与传媒支出</t>
  </si>
  <si>
    <t>社会保障和就业支出</t>
  </si>
  <si>
    <t>卫生健康支出</t>
  </si>
  <si>
    <t>节能环保支出</t>
  </si>
  <si>
    <t>城乡社区支出</t>
  </si>
  <si>
    <t>农林水支出</t>
  </si>
  <si>
    <t>交通运输支出</t>
  </si>
  <si>
    <t>资源勘探工业信息等支出</t>
  </si>
  <si>
    <t>商业服务业等支出</t>
  </si>
  <si>
    <t>住房保障支出</t>
  </si>
  <si>
    <t>本级支出合计</t>
  </si>
  <si>
    <t>预备费</t>
  </si>
  <si>
    <t>地方政府一般债务还本支出</t>
  </si>
  <si>
    <t>转移性支出</t>
  </si>
  <si>
    <t xml:space="preserve">  上解上级支出</t>
  </si>
  <si>
    <t xml:space="preserve">  计划单列市上解省支出</t>
  </si>
  <si>
    <t xml:space="preserve">  援助其他地区支出</t>
  </si>
  <si>
    <t xml:space="preserve">  调出资金</t>
  </si>
  <si>
    <t xml:space="preserve">  安排预算稳定调节基金</t>
  </si>
  <si>
    <t xml:space="preserve">  补充预算周转金</t>
  </si>
  <si>
    <t xml:space="preserve">  年终结转</t>
  </si>
  <si>
    <t xml:space="preserve">  年终结余</t>
  </si>
  <si>
    <t>支出总计</t>
  </si>
  <si>
    <t>注：上年执行数包含上级转移支付资金。</t>
  </si>
  <si>
    <t>附表3-3</t>
  </si>
  <si>
    <t>2023年阳江镇镇本级一般公共预算收入预算表</t>
  </si>
  <si>
    <t xml:space="preserve">  下级上解收入</t>
  </si>
  <si>
    <r>
      <rPr>
        <sz val="12"/>
        <rFont val="Times New Roman"/>
        <charset val="134"/>
      </rPr>
      <t xml:space="preserve">      </t>
    </r>
    <r>
      <rPr>
        <sz val="12"/>
        <rFont val="宋体"/>
        <charset val="134"/>
      </rPr>
      <t>从政府性基金预算调入一般公共预算</t>
    </r>
  </si>
  <si>
    <r>
      <rPr>
        <sz val="12"/>
        <rFont val="Times New Roman"/>
        <charset val="134"/>
      </rPr>
      <t xml:space="preserve">      </t>
    </r>
    <r>
      <rPr>
        <sz val="12"/>
        <rFont val="宋体"/>
        <charset val="134"/>
      </rPr>
      <t>从国有资本经营预算调入一般公共预算</t>
    </r>
  </si>
  <si>
    <r>
      <rPr>
        <sz val="12"/>
        <rFont val="Times New Roman"/>
        <charset val="134"/>
      </rPr>
      <t xml:space="preserve">      </t>
    </r>
    <r>
      <rPr>
        <sz val="12"/>
        <rFont val="宋体"/>
        <charset val="134"/>
      </rPr>
      <t>从其他资金调入一般公共预算</t>
    </r>
  </si>
  <si>
    <t>收   入   总   计</t>
  </si>
  <si>
    <t>附表3-4</t>
  </si>
  <si>
    <t>2023年阳江镇镇本级一般公共预算支出预算表</t>
  </si>
  <si>
    <t xml:space="preserve">  一般性转移支付</t>
  </si>
  <si>
    <t xml:space="preserve">  专项转移支付</t>
  </si>
  <si>
    <t xml:space="preserve">  地方政府一般债务转贷支出</t>
  </si>
  <si>
    <t>附表3-5</t>
  </si>
  <si>
    <t>2023年阳江镇镇本级一般公共预算平衡情况表</t>
  </si>
  <si>
    <t>收 入 项 目</t>
  </si>
  <si>
    <t>本年
预算数</t>
  </si>
  <si>
    <t>支 出 项 目</t>
  </si>
  <si>
    <t>1.镇级一般公共预算收入</t>
  </si>
  <si>
    <t>1.镇级一般公共预算支出</t>
  </si>
  <si>
    <t>2.地方政府一般债务收入</t>
  </si>
  <si>
    <t>2.预备费</t>
  </si>
  <si>
    <r>
      <rPr>
        <b/>
        <sz val="11"/>
        <color indexed="8"/>
        <rFont val="宋体"/>
        <charset val="134"/>
        <scheme val="minor"/>
      </rPr>
      <t>3.</t>
    </r>
    <r>
      <rPr>
        <b/>
        <sz val="11"/>
        <rFont val="宋体"/>
        <charset val="134"/>
        <scheme val="minor"/>
      </rPr>
      <t>上级补助收入</t>
    </r>
  </si>
  <si>
    <t>3.地方政府一般债务还本支出</t>
  </si>
  <si>
    <t xml:space="preserve">    一般性转移支付收入</t>
  </si>
  <si>
    <r>
      <rPr>
        <b/>
        <sz val="11"/>
        <color indexed="8"/>
        <rFont val="宋体"/>
        <charset val="134"/>
        <scheme val="minor"/>
      </rPr>
      <t>4.</t>
    </r>
    <r>
      <rPr>
        <b/>
        <sz val="11"/>
        <rFont val="宋体"/>
        <charset val="134"/>
        <scheme val="minor"/>
      </rPr>
      <t>补助下级支出</t>
    </r>
  </si>
  <si>
    <t xml:space="preserve">    专项转移支付收入</t>
  </si>
  <si>
    <t xml:space="preserve">    一般性转移支付支出</t>
  </si>
  <si>
    <r>
      <rPr>
        <b/>
        <sz val="11"/>
        <color indexed="8"/>
        <rFont val="宋体"/>
        <charset val="134"/>
        <scheme val="minor"/>
      </rPr>
      <t>4.</t>
    </r>
    <r>
      <rPr>
        <b/>
        <sz val="11"/>
        <rFont val="宋体"/>
        <charset val="134"/>
        <scheme val="minor"/>
      </rPr>
      <t>下级上解收入</t>
    </r>
  </si>
  <si>
    <t xml:space="preserve">    专项转移支付支出</t>
  </si>
  <si>
    <t>5.接受其他地区援助收入</t>
  </si>
  <si>
    <r>
      <rPr>
        <b/>
        <sz val="11"/>
        <color indexed="8"/>
        <rFont val="宋体"/>
        <charset val="134"/>
        <scheme val="minor"/>
      </rPr>
      <t>5.</t>
    </r>
    <r>
      <rPr>
        <b/>
        <sz val="11"/>
        <rFont val="宋体"/>
        <charset val="134"/>
        <scheme val="minor"/>
      </rPr>
      <t>上解上级支出</t>
    </r>
  </si>
  <si>
    <t>6.调入资金</t>
  </si>
  <si>
    <t>6.接受其他地区援助收入</t>
  </si>
  <si>
    <t>7.动用预算稳定调节基金</t>
  </si>
  <si>
    <t>7.调出资金</t>
  </si>
  <si>
    <t>8.地方政府一般债务转贷收入</t>
  </si>
  <si>
    <t>8.安排预算稳定调节基金</t>
  </si>
  <si>
    <t>9.上年结转收入</t>
  </si>
  <si>
    <t>9.补充预算周转金</t>
  </si>
  <si>
    <t>10.上年结余收入</t>
  </si>
  <si>
    <t>10.地方政府一般债券转贷支出</t>
  </si>
  <si>
    <t>11.年终结转</t>
  </si>
  <si>
    <t>12.年终结余</t>
  </si>
  <si>
    <r>
      <rPr>
        <sz val="11"/>
        <rFont val="宋体"/>
        <charset val="134"/>
      </rPr>
      <t>附表</t>
    </r>
    <r>
      <rPr>
        <sz val="11"/>
        <rFont val="Times New Roman"/>
        <charset val="134"/>
      </rPr>
      <t>3-6</t>
    </r>
  </si>
  <si>
    <t>2023年阳江镇镇本级一般公共预算支出表
（按经济科目分类）</t>
  </si>
  <si>
    <t>支出科目</t>
  </si>
  <si>
    <t>镇级支出合计</t>
  </si>
  <si>
    <t>一、机关工资福利支出</t>
  </si>
  <si>
    <t xml:space="preserve">      工资奖金津补贴</t>
  </si>
  <si>
    <t xml:space="preserve">      社会保障缴费</t>
  </si>
  <si>
    <t xml:space="preserve">      住房公积金</t>
  </si>
  <si>
    <t xml:space="preserve">      其他工资福利支出</t>
  </si>
  <si>
    <t>二、机关商品和服务支出</t>
  </si>
  <si>
    <t xml:space="preserve">    办公经费</t>
  </si>
  <si>
    <t xml:space="preserve">    会议费</t>
  </si>
  <si>
    <t xml:space="preserve">    培训费</t>
  </si>
  <si>
    <t xml:space="preserve">    工会经费</t>
  </si>
  <si>
    <t xml:space="preserve">    委托业务费</t>
  </si>
  <si>
    <t xml:space="preserve">    公务接待费</t>
  </si>
  <si>
    <t xml:space="preserve">    公务用车运行维护费</t>
  </si>
  <si>
    <t xml:space="preserve">    维修(护)费</t>
  </si>
  <si>
    <t xml:space="preserve">    其他商品和服务支出</t>
  </si>
  <si>
    <t>三、机关资本性支出(二)</t>
  </si>
  <si>
    <t xml:space="preserve">    基础设施建设</t>
  </si>
  <si>
    <t xml:space="preserve">    设备购置</t>
  </si>
  <si>
    <t>四、对事业单位经常性补助</t>
  </si>
  <si>
    <t xml:space="preserve">    工资福利支出</t>
  </si>
  <si>
    <t xml:space="preserve">    商品和服务支出</t>
  </si>
  <si>
    <t xml:space="preserve">    其他对事业单位补助</t>
  </si>
  <si>
    <t>五、对企业补助</t>
  </si>
  <si>
    <t xml:space="preserve">    其他对企业补助</t>
  </si>
  <si>
    <t>六、对个人和家庭的补助</t>
  </si>
  <si>
    <t xml:space="preserve">    社会福利和救助</t>
  </si>
  <si>
    <t xml:space="preserve">    个人农业生产补贴</t>
  </si>
  <si>
    <t xml:space="preserve">    离退休费</t>
  </si>
  <si>
    <t xml:space="preserve">    其他对个人和家庭补助</t>
  </si>
  <si>
    <t>七、对社会保障基金补助</t>
  </si>
  <si>
    <t xml:space="preserve">    对社会保障基金补助</t>
  </si>
  <si>
    <t>八、其他支出</t>
  </si>
  <si>
    <t xml:space="preserve">    其他支出</t>
  </si>
  <si>
    <t>九、预备费</t>
  </si>
  <si>
    <t xml:space="preserve">     预备费</t>
  </si>
  <si>
    <t>附表3-7</t>
  </si>
  <si>
    <t>2023年阳江镇镇本级一般公共预算本级支出预算表</t>
  </si>
  <si>
    <t xml:space="preserve"> 一、 一般公共服务支出</t>
  </si>
  <si>
    <t xml:space="preserve">  人大事务</t>
  </si>
  <si>
    <t xml:space="preserve">    行政运行</t>
  </si>
  <si>
    <t xml:space="preserve">  政府办公厅(室)及相关机构事务</t>
  </si>
  <si>
    <t xml:space="preserve">    信访事务</t>
  </si>
  <si>
    <t xml:space="preserve">    其他政府办公厅(室)及相关机构事务支出</t>
  </si>
  <si>
    <t xml:space="preserve">  统计信息事务</t>
  </si>
  <si>
    <t xml:space="preserve">  财政事务</t>
  </si>
  <si>
    <t xml:space="preserve">    其他财政事务支出</t>
  </si>
  <si>
    <t xml:space="preserve">  群众团体事务</t>
  </si>
  <si>
    <t xml:space="preserve">  工会事务</t>
  </si>
  <si>
    <t xml:space="preserve">    其他群众团体事务支出</t>
  </si>
  <si>
    <t xml:space="preserve">  党委办公厅(室)及相关机构事务</t>
  </si>
  <si>
    <t xml:space="preserve">  组织事务</t>
  </si>
  <si>
    <t xml:space="preserve">    一般行政管理事务</t>
  </si>
  <si>
    <t xml:space="preserve">    其他组织事务支出</t>
  </si>
  <si>
    <t xml:space="preserve">  宣传事务</t>
  </si>
  <si>
    <t xml:space="preserve">    宣传管理</t>
  </si>
  <si>
    <t xml:space="preserve">  其他一般公共服务支出</t>
  </si>
  <si>
    <t xml:space="preserve">    其他一般公共服务支出</t>
  </si>
  <si>
    <t>二、国防支出</t>
  </si>
  <si>
    <t xml:space="preserve">  其他国防支出</t>
  </si>
  <si>
    <t xml:space="preserve">    其他国防支出</t>
  </si>
  <si>
    <t>三、公共安全支出</t>
  </si>
  <si>
    <t xml:space="preserve">  公安</t>
  </si>
  <si>
    <t xml:space="preserve">    其他公安支出</t>
  </si>
  <si>
    <t xml:space="preserve">  其他公共安全支出</t>
  </si>
  <si>
    <t xml:space="preserve">    国家司法救助支出</t>
  </si>
  <si>
    <t xml:space="preserve">    其他公共安全支出</t>
  </si>
  <si>
    <t>四、教育支出</t>
  </si>
  <si>
    <t xml:space="preserve">  教育管理事务</t>
  </si>
  <si>
    <t xml:space="preserve">  普通教育</t>
  </si>
  <si>
    <t xml:space="preserve">    学前教育</t>
  </si>
  <si>
    <t xml:space="preserve">    其他普通教育支出</t>
  </si>
  <si>
    <t xml:space="preserve">  教育费附加安排的支出</t>
  </si>
  <si>
    <t xml:space="preserve">    其他教育费附加安排的支出</t>
  </si>
  <si>
    <t xml:space="preserve">  其他教育支出</t>
  </si>
  <si>
    <t xml:space="preserve">    其他教育支出</t>
  </si>
  <si>
    <t>五、科学技术支出</t>
  </si>
  <si>
    <t xml:space="preserve">  其他科学技术支出</t>
  </si>
  <si>
    <t xml:space="preserve">    其他科学技术支出</t>
  </si>
  <si>
    <t>六、文化旅游体育与传媒支出</t>
  </si>
  <si>
    <t xml:space="preserve">  文化和旅游</t>
  </si>
  <si>
    <t xml:space="preserve">    群众文化</t>
  </si>
  <si>
    <t xml:space="preserve">    其他文化和旅游支出</t>
  </si>
  <si>
    <t>七、社会保障和就业支出</t>
  </si>
  <si>
    <t xml:space="preserve">  人力资源和社会保障管理事务</t>
  </si>
  <si>
    <t xml:space="preserve">    事业运行</t>
  </si>
  <si>
    <t xml:space="preserve">    其他人力资源和社会保障管理事务支出</t>
  </si>
  <si>
    <t xml:space="preserve">  行政事业单位养老支出</t>
  </si>
  <si>
    <t xml:space="preserve">    行政单位离退休</t>
  </si>
  <si>
    <t xml:space="preserve">    事业单位离退休</t>
  </si>
  <si>
    <t xml:space="preserve">  民政管理事务</t>
  </si>
  <si>
    <t xml:space="preserve">    基层政权建设和社区治理</t>
  </si>
  <si>
    <t xml:space="preserve">    其他民政管理事务支出</t>
  </si>
  <si>
    <t xml:space="preserve">  抚恤</t>
  </si>
  <si>
    <t xml:space="preserve">    伤残抚恤</t>
  </si>
  <si>
    <t xml:space="preserve">    在乡复员、退伍军人生活补助</t>
  </si>
  <si>
    <t xml:space="preserve">    义务兵优待</t>
  </si>
  <si>
    <t xml:space="preserve">    其他优抚支出</t>
  </si>
  <si>
    <t xml:space="preserve">  退役安置</t>
  </si>
  <si>
    <t xml:space="preserve">    退役士兵安置</t>
  </si>
  <si>
    <t xml:space="preserve">    其他退役安置支出</t>
  </si>
  <si>
    <t xml:space="preserve">  社会福利</t>
  </si>
  <si>
    <t xml:space="preserve">    儿童福利</t>
  </si>
  <si>
    <t xml:space="preserve">    老年福利</t>
  </si>
  <si>
    <t xml:space="preserve">    殡葬</t>
  </si>
  <si>
    <t xml:space="preserve">    养老服务</t>
  </si>
  <si>
    <t xml:space="preserve">  残疾人事业</t>
  </si>
  <si>
    <t xml:space="preserve">    残疾人生活和护理补贴</t>
  </si>
  <si>
    <t xml:space="preserve">    其他残疾人事业支出</t>
  </si>
  <si>
    <t xml:space="preserve">  特困人员救助供养</t>
  </si>
  <si>
    <t xml:space="preserve">    农村特困人员救助供养支出</t>
  </si>
  <si>
    <t xml:space="preserve">  财政对基本养老保险基金的补助</t>
  </si>
  <si>
    <t xml:space="preserve">    财政对城乡居民基本养老保险基金的补助</t>
  </si>
  <si>
    <t xml:space="preserve">  财政对其他社会保险基金的补助</t>
  </si>
  <si>
    <t xml:space="preserve">    其他财政对社会保险基金的补助</t>
  </si>
  <si>
    <t>八、卫生健康支出</t>
  </si>
  <si>
    <t xml:space="preserve">  卫生健康管理事务</t>
  </si>
  <si>
    <t xml:space="preserve">    其他卫生健康管理事务支出</t>
  </si>
  <si>
    <t xml:space="preserve">  基层医疗卫生机构</t>
  </si>
  <si>
    <t xml:space="preserve">    其他基层医疗卫生机构支出</t>
  </si>
  <si>
    <t xml:space="preserve">  财政对基本医疗保险基金的补助</t>
  </si>
  <si>
    <t xml:space="preserve">    财政对城乡居民基本医疗保险基金的补助</t>
  </si>
  <si>
    <t xml:space="preserve">  其他卫生健康支出</t>
  </si>
  <si>
    <t xml:space="preserve">    其他卫生健康支出</t>
  </si>
  <si>
    <t>九、节能环保支出</t>
  </si>
  <si>
    <t xml:space="preserve">  其他节能环保支出</t>
  </si>
  <si>
    <t xml:space="preserve">    其他节能环保支出</t>
  </si>
  <si>
    <t>十、城乡社区支出</t>
  </si>
  <si>
    <t xml:space="preserve">  城乡社区管理事务</t>
  </si>
  <si>
    <t xml:space="preserve">    城管执法</t>
  </si>
  <si>
    <t xml:space="preserve">    其他城乡社区管理事务支出</t>
  </si>
  <si>
    <t xml:space="preserve">  城乡社区公共设施</t>
  </si>
  <si>
    <t xml:space="preserve">    小城镇基础设施建设</t>
  </si>
  <si>
    <t>十一、农林水支出</t>
  </si>
  <si>
    <t xml:space="preserve">  农业农村</t>
  </si>
  <si>
    <t xml:space="preserve">    执法监管</t>
  </si>
  <si>
    <t xml:space="preserve">    防灾救灾</t>
  </si>
  <si>
    <t xml:space="preserve">    农业生产发展</t>
  </si>
  <si>
    <t xml:space="preserve">    农村合作经济</t>
  </si>
  <si>
    <t xml:space="preserve">    农村社会事业</t>
  </si>
  <si>
    <t xml:space="preserve">    农业资源保护修复与利用</t>
  </si>
  <si>
    <t xml:space="preserve">    农村道路建设</t>
  </si>
  <si>
    <t xml:space="preserve">    其他农业农村支出</t>
  </si>
  <si>
    <t xml:space="preserve">  林业和草原</t>
  </si>
  <si>
    <t xml:space="preserve">    森林生态效益补偿</t>
  </si>
  <si>
    <t xml:space="preserve">  水利</t>
  </si>
  <si>
    <t xml:space="preserve">    水利行业业务管理</t>
  </si>
  <si>
    <t xml:space="preserve">    水利工程建设</t>
  </si>
  <si>
    <t xml:space="preserve">    其他水利支出</t>
  </si>
  <si>
    <t xml:space="preserve">  农村综合改革</t>
  </si>
  <si>
    <t xml:space="preserve">    对村级公益事业建设的补助</t>
  </si>
  <si>
    <t xml:space="preserve">    对村集体经济组织的补助</t>
  </si>
  <si>
    <t xml:space="preserve">    农村综合改革示范试点补助</t>
  </si>
  <si>
    <t xml:space="preserve">  其他农林水支出</t>
  </si>
  <si>
    <t xml:space="preserve">    其他农林水支出</t>
  </si>
  <si>
    <t>十二、交通运输支出</t>
  </si>
  <si>
    <t xml:space="preserve">  公路水路运输</t>
  </si>
  <si>
    <t xml:space="preserve">    其他公路水路运输支出</t>
  </si>
  <si>
    <t>十三、资源勘探工业信息等支出</t>
  </si>
  <si>
    <t xml:space="preserve">  工业和信息产业监管</t>
  </si>
  <si>
    <t xml:space="preserve">    产业发展</t>
  </si>
  <si>
    <t xml:space="preserve">  支持中小企业发展和管理支出</t>
  </si>
  <si>
    <t xml:space="preserve">    中小企业发展专项</t>
  </si>
  <si>
    <t>十四、商业服务业等支出</t>
  </si>
  <si>
    <t xml:space="preserve">  商业流通事务</t>
  </si>
  <si>
    <t xml:space="preserve">    其他商业流通事务支出</t>
  </si>
  <si>
    <t xml:space="preserve">  涉外发展服务支出</t>
  </si>
  <si>
    <t xml:space="preserve">    其他涉外发展服务支出</t>
  </si>
  <si>
    <t xml:space="preserve">  其他商业服务业等支出</t>
  </si>
  <si>
    <t xml:space="preserve">    其他商业服务业等支出</t>
  </si>
  <si>
    <t>十五、住房保障支出</t>
  </si>
  <si>
    <t xml:space="preserve">  住房改革支出</t>
  </si>
  <si>
    <t xml:space="preserve">    住房公积金</t>
  </si>
  <si>
    <t>十六、预备费</t>
  </si>
  <si>
    <t xml:space="preserve">  预备费</t>
  </si>
  <si>
    <t xml:space="preserve">    预备费</t>
  </si>
  <si>
    <t>支出合计</t>
  </si>
  <si>
    <t>附表3-8</t>
  </si>
  <si>
    <t>2023年阳江镇镇本级一般公共预算基本支出预算表</t>
  </si>
  <si>
    <t>附表3-9</t>
  </si>
  <si>
    <t>2023年阳江镇镇本级一般公共预算对下级的转移支付预算分项目表</t>
  </si>
  <si>
    <t>一、一般性转移支付</t>
  </si>
  <si>
    <t>均衡性转移支付</t>
  </si>
  <si>
    <t>重点生态功能区转移支付</t>
  </si>
  <si>
    <t>县级基本财力保障机制奖补资金</t>
  </si>
  <si>
    <t>资源枯竭城市转移支付</t>
  </si>
  <si>
    <t>……</t>
  </si>
  <si>
    <t>二、专项转移支付</t>
  </si>
  <si>
    <t>XXXXXXXXXXXXXX项目</t>
  </si>
  <si>
    <t>合       计</t>
  </si>
  <si>
    <t>注：本表为空表</t>
  </si>
  <si>
    <t>附表3-10</t>
  </si>
  <si>
    <t>2023年阳江镇镇本级一般公共预算对下级的转移支付预算分地区表</t>
  </si>
  <si>
    <t>地  区</t>
  </si>
  <si>
    <t>**</t>
  </si>
  <si>
    <r>
      <rPr>
        <sz val="11"/>
        <rFont val="宋体"/>
        <charset val="134"/>
      </rPr>
      <t>附表</t>
    </r>
    <r>
      <rPr>
        <sz val="11"/>
        <rFont val="Times New Roman"/>
        <charset val="134"/>
      </rPr>
      <t>3-11</t>
    </r>
  </si>
  <si>
    <t>序号</t>
  </si>
  <si>
    <t>项目名称</t>
  </si>
  <si>
    <t>项目金额</t>
  </si>
  <si>
    <t>实施部门</t>
  </si>
  <si>
    <t>注：各地可结合实际制定表样。</t>
  </si>
  <si>
    <t>附表3-12</t>
  </si>
  <si>
    <t>2023年阳江镇镇本级一般公共预算“三公”经费、会议费、
培训费、机关运行经费预算表</t>
  </si>
  <si>
    <t>上年预算数</t>
  </si>
  <si>
    <t>一、“三公”经费支出合计</t>
  </si>
  <si>
    <t xml:space="preserve">       1.因公出国（境）费</t>
  </si>
  <si>
    <t xml:space="preserve">       2.公务用车购置及运行维护费</t>
  </si>
  <si>
    <t xml:space="preserve">           公务用车购置</t>
  </si>
  <si>
    <r>
      <rPr>
        <sz val="11"/>
        <color indexed="8"/>
        <rFont val="宋体"/>
        <charset val="134"/>
      </rPr>
      <t xml:space="preserve"> </t>
    </r>
    <r>
      <rPr>
        <sz val="11"/>
        <rFont val="宋体"/>
        <charset val="134"/>
      </rPr>
      <t xml:space="preserve">          公务用车运行维护费</t>
    </r>
  </si>
  <si>
    <t xml:space="preserve">       3.公务接待费</t>
  </si>
  <si>
    <t>二、会议费</t>
  </si>
  <si>
    <t>三、培训费</t>
  </si>
  <si>
    <t>四、机关运行经费</t>
  </si>
  <si>
    <t>附表3-13</t>
  </si>
  <si>
    <r>
      <rPr>
        <b/>
        <sz val="11"/>
        <rFont val="宋体"/>
        <charset val="134"/>
      </rPr>
      <t>项</t>
    </r>
    <r>
      <rPr>
        <b/>
        <sz val="11"/>
        <rFont val="Times New Roman"/>
        <charset val="134"/>
      </rPr>
      <t xml:space="preserve">          </t>
    </r>
    <r>
      <rPr>
        <b/>
        <sz val="11"/>
        <rFont val="宋体"/>
        <charset val="134"/>
      </rPr>
      <t>目</t>
    </r>
  </si>
  <si>
    <t>一、地方农网还贷资金收入</t>
  </si>
  <si>
    <t>二、海南省高等级公路车辆通行附加费收入</t>
  </si>
  <si>
    <t>三、港口建设费收入</t>
  </si>
  <si>
    <t>地方政府专项债务收入</t>
  </si>
  <si>
    <t xml:space="preserve">  政府性基金补助收入</t>
  </si>
  <si>
    <t xml:space="preserve">  债务转贷收入</t>
  </si>
  <si>
    <t>附表3-14</t>
  </si>
  <si>
    <t>项        目</t>
  </si>
  <si>
    <t>一、国有土地使用权出让收入安排的支出</t>
  </si>
  <si>
    <t>二、城市基础设施配套费安排的支出</t>
  </si>
  <si>
    <t>三、其他支出</t>
  </si>
  <si>
    <t xml:space="preserve">    本级支出合计</t>
  </si>
  <si>
    <t>11842</t>
  </si>
  <si>
    <t>地方政府专项债务还本支出</t>
  </si>
  <si>
    <t xml:space="preserve">  政府性基金上解支出</t>
  </si>
  <si>
    <t xml:space="preserve">    支出总计</t>
  </si>
  <si>
    <t>附表3-15</t>
  </si>
  <si>
    <t>2023年阳江镇镇本级政府性基金收入预算表</t>
  </si>
  <si>
    <t xml:space="preserve">  政府性基金转移收入</t>
  </si>
  <si>
    <t xml:space="preserve">    政府性基金补助收入</t>
  </si>
  <si>
    <t xml:space="preserve">    政府性基金上解收入</t>
  </si>
  <si>
    <t xml:space="preserve">  地方政府专项债务转贷收入</t>
  </si>
  <si>
    <r>
      <rPr>
        <sz val="11"/>
        <rFont val="宋体"/>
        <charset val="134"/>
      </rPr>
      <t xml:space="preserve">  上年</t>
    </r>
    <r>
      <rPr>
        <sz val="11"/>
        <rFont val="宋体"/>
        <charset val="134"/>
      </rPr>
      <t>结余收入</t>
    </r>
  </si>
  <si>
    <t>附表3-16</t>
  </si>
  <si>
    <t>2023年阳江镇镇本级政府性基金支出预算表</t>
  </si>
  <si>
    <t xml:space="preserve">  政府性基金转移支付</t>
  </si>
  <si>
    <t xml:space="preserve">    政府性基金补助支出</t>
  </si>
  <si>
    <t xml:space="preserve">    政府性基金上解支出</t>
  </si>
  <si>
    <t xml:space="preserve">  地方政府专项债务转贷支出</t>
  </si>
  <si>
    <r>
      <rPr>
        <sz val="11"/>
        <rFont val="宋体"/>
        <charset val="134"/>
      </rPr>
      <t xml:space="preserve">  年终</t>
    </r>
    <r>
      <rPr>
        <sz val="11"/>
        <rFont val="宋体"/>
        <charset val="134"/>
      </rPr>
      <t>结余</t>
    </r>
  </si>
  <si>
    <t>附表3-17</t>
  </si>
  <si>
    <t>2023年阳江镇镇本级政府性基金预算支出表
（按经济科目分类）</t>
  </si>
  <si>
    <r>
      <rPr>
        <b/>
        <sz val="11"/>
        <color indexed="8"/>
        <rFont val="宋体"/>
        <charset val="134"/>
      </rPr>
      <t>支出科目</t>
    </r>
  </si>
  <si>
    <t>镇本级支出合计</t>
  </si>
  <si>
    <t>一、机关资本性支出(一)</t>
  </si>
  <si>
    <t>二、对个人和家庭的补助</t>
  </si>
  <si>
    <t>附表3-18</t>
  </si>
  <si>
    <t>2023年阳江镇镇本级政府性预算本级支出预算表</t>
  </si>
  <si>
    <t>一、城乡社区支出</t>
  </si>
  <si>
    <t xml:space="preserve">    国有土地使用权出让收入安排的支出</t>
  </si>
  <si>
    <t xml:space="preserve">      城市建设支出</t>
  </si>
  <si>
    <t xml:space="preserve">      农村基础设施建设支出</t>
  </si>
  <si>
    <t xml:space="preserve">      农业生产发展支出</t>
  </si>
  <si>
    <t xml:space="preserve">      农村社会事业支出</t>
  </si>
  <si>
    <t xml:space="preserve">      其他国有土地使用权出让收入安排的支出</t>
  </si>
  <si>
    <t xml:space="preserve">    城市基础设施配套费安排的支出</t>
  </si>
  <si>
    <t xml:space="preserve">      其他城市基础设施配套费安排的支出</t>
  </si>
  <si>
    <t>二、其他支出</t>
  </si>
  <si>
    <t xml:space="preserve">    彩票发行销售机构业务费安排的支出</t>
  </si>
  <si>
    <t xml:space="preserve">      福利彩票发行机构的业务费支出</t>
  </si>
  <si>
    <t xml:space="preserve">      体育彩票发行机构的业务费支出</t>
  </si>
  <si>
    <t>附表3-19</t>
  </si>
  <si>
    <t>2023年阳江镇镇本级政府性基金预算对下级的转移支付预算分项目表</t>
  </si>
  <si>
    <t>上年年执行数</t>
  </si>
  <si>
    <t>一、核电站乏燃料处理处置基金支出</t>
  </si>
  <si>
    <t>二、国家电影事业发展专项资金安排支出</t>
  </si>
  <si>
    <t>三、旅游发展基金支出</t>
  </si>
  <si>
    <t>四、国家电影事业发展专项资金对应专项债务收入安排的支出</t>
  </si>
  <si>
    <t>五、大中型水库移民后期扶持基金支出</t>
  </si>
  <si>
    <t>附表3-20</t>
  </si>
  <si>
    <t>2023年阳江镇镇本级政府性基金预算对下级的转移支付预算分地区表</t>
  </si>
  <si>
    <t>附表3-21</t>
  </si>
  <si>
    <t>单位:万元</t>
  </si>
  <si>
    <t>一、利润收入</t>
  </si>
  <si>
    <t>二、股利、股息收入</t>
  </si>
  <si>
    <t>三、产权转让收入</t>
  </si>
  <si>
    <t>四、清算收入</t>
  </si>
  <si>
    <t>五、其他国有资本经营预算收入</t>
  </si>
  <si>
    <t xml:space="preserve">  国有资本经营预算转移支付收入</t>
  </si>
  <si>
    <t xml:space="preserve">  国有资本经营预算上解收入</t>
  </si>
  <si>
    <t>附表3-22</t>
  </si>
  <si>
    <t>项      目</t>
  </si>
  <si>
    <t>一、补充全国社会保障基金</t>
  </si>
  <si>
    <t xml:space="preserve">      国有资本经营预算补充社保基金支出</t>
  </si>
  <si>
    <t>二、解决历史遗留问题及改革成本支出</t>
  </si>
  <si>
    <t xml:space="preserve">      厂办大集体改革支出</t>
  </si>
  <si>
    <t xml:space="preserve">      “三供一业”移交补助支出</t>
  </si>
  <si>
    <t xml:space="preserve">      ……</t>
  </si>
  <si>
    <t>三、国有企业资本金注入</t>
  </si>
  <si>
    <t xml:space="preserve">      国有经济结构调整支出</t>
  </si>
  <si>
    <t>四、国有企业政策性补贴</t>
  </si>
  <si>
    <t xml:space="preserve">      国有企业政策性补贴</t>
  </si>
  <si>
    <t>五、金融国有资本经营预算支出</t>
  </si>
  <si>
    <t xml:space="preserve">      资本支出</t>
  </si>
  <si>
    <t>六、其他国有资本经营预算支出</t>
  </si>
  <si>
    <t xml:space="preserve">      其他国有资本经营预算支出</t>
  </si>
  <si>
    <r>
      <rPr>
        <sz val="12"/>
        <rFont val="宋体"/>
        <charset val="134"/>
      </rPr>
      <t xml:space="preserve"> </t>
    </r>
    <r>
      <rPr>
        <sz val="11"/>
        <color indexed="8"/>
        <rFont val="宋体"/>
        <charset val="134"/>
      </rPr>
      <t xml:space="preserve"> 国有资本经营预算转移支付支出</t>
    </r>
  </si>
  <si>
    <t xml:space="preserve">  国有资本经营预算上解支出</t>
  </si>
  <si>
    <t xml:space="preserve">  国有资本经营预算调出资金</t>
  </si>
  <si>
    <t>附表3-23</t>
  </si>
  <si>
    <t>2023年阳江镇镇本级国有资本经营收入预算表</t>
  </si>
  <si>
    <t>附表3-24</t>
  </si>
  <si>
    <t>2023年阳江镇镇本级国有资本经营支出预算表</t>
  </si>
  <si>
    <t xml:space="preserve">  国有资本经营预算转移支付支出</t>
  </si>
  <si>
    <t>附表3-25</t>
  </si>
  <si>
    <t>2023年阳江镇镇本级国有资本经营预算转移支付预算表</t>
  </si>
  <si>
    <r>
      <rPr>
        <sz val="11"/>
        <color indexed="8"/>
        <rFont val="宋体"/>
        <charset val="134"/>
      </rPr>
      <t>单位</t>
    </r>
    <r>
      <rPr>
        <sz val="11"/>
        <color indexed="8"/>
        <rFont val="Times New Roman"/>
        <charset val="134"/>
      </rPr>
      <t>:</t>
    </r>
    <r>
      <rPr>
        <sz val="11"/>
        <color indexed="8"/>
        <rFont val="宋体"/>
        <charset val="134"/>
      </rPr>
      <t>万元</t>
    </r>
  </si>
  <si>
    <r>
      <rPr>
        <b/>
        <sz val="12"/>
        <color indexed="8"/>
        <rFont val="宋体"/>
        <charset val="134"/>
      </rPr>
      <t>科目</t>
    </r>
    <r>
      <rPr>
        <b/>
        <sz val="12"/>
        <color indexed="8"/>
        <rFont val="Times New Roman"/>
        <charset val="134"/>
      </rPr>
      <t>/</t>
    </r>
    <r>
      <rPr>
        <b/>
        <sz val="12"/>
        <color indexed="8"/>
        <rFont val="宋体"/>
        <charset val="134"/>
      </rPr>
      <t>项目</t>
    </r>
  </si>
  <si>
    <r>
      <rPr>
        <b/>
        <sz val="12"/>
        <color indexed="8"/>
        <rFont val="宋体"/>
        <charset val="134"/>
      </rPr>
      <t>合计</t>
    </r>
  </si>
  <si>
    <t>**地区</t>
  </si>
  <si>
    <r>
      <rPr>
        <sz val="11"/>
        <color indexed="8"/>
        <rFont val="宋体"/>
        <charset val="134"/>
      </rPr>
      <t>注：根据《财政部办公厅关于印发财政预决算领域基层政务公开标准指引的通知》（财办发</t>
    </r>
    <r>
      <rPr>
        <sz val="11"/>
        <color indexed="8"/>
        <rFont val="等线"/>
        <charset val="134"/>
      </rPr>
      <t>〔</t>
    </r>
    <r>
      <rPr>
        <sz val="11"/>
        <color indexed="8"/>
        <rFont val="Times New Roman"/>
        <charset val="134"/>
      </rPr>
      <t>2019</t>
    </r>
    <r>
      <rPr>
        <sz val="11"/>
        <color indexed="8"/>
        <rFont val="等线"/>
        <charset val="134"/>
      </rPr>
      <t>〕</t>
    </r>
    <r>
      <rPr>
        <sz val="11"/>
        <color indexed="8"/>
        <rFont val="Times New Roman"/>
        <charset val="134"/>
      </rPr>
      <t>77</t>
    </r>
    <r>
      <rPr>
        <sz val="11"/>
        <color indexed="8"/>
        <rFont val="等线"/>
        <charset val="134"/>
      </rPr>
      <t>号</t>
    </r>
    <r>
      <rPr>
        <sz val="11"/>
        <color indexed="8"/>
        <rFont val="宋体"/>
        <charset val="134"/>
      </rPr>
      <t>）相关规定，需公开国有资本经营预算对下转移支付情况（无数据也需公开空表）。无国有资本经营预算对下转移支付，所以本表为空。</t>
    </r>
  </si>
  <si>
    <t>附表3-26</t>
  </si>
  <si>
    <t>2023年阳江镇镇本级国有资本经营预算支出表
（按经济科目分类）</t>
  </si>
  <si>
    <t>镇本级支出总计</t>
  </si>
  <si>
    <t>一、对企业补助</t>
  </si>
  <si>
    <t xml:space="preserve">        费用补贴</t>
  </si>
  <si>
    <t xml:space="preserve">        ……</t>
  </si>
  <si>
    <t>二、对企业资本性支出</t>
  </si>
  <si>
    <t xml:space="preserve">        对企业资本性支出（一）</t>
  </si>
  <si>
    <t>附表3-27</t>
  </si>
  <si>
    <r>
      <rPr>
        <b/>
        <sz val="11"/>
        <rFont val="宋体"/>
        <charset val="134"/>
      </rPr>
      <t xml:space="preserve">收 </t>
    </r>
    <r>
      <rPr>
        <b/>
        <sz val="11"/>
        <color indexed="8"/>
        <rFont val="宋体"/>
        <charset val="134"/>
      </rPr>
      <t>入 项 目</t>
    </r>
  </si>
  <si>
    <t>1.企业职工基本养老保险基金收入</t>
  </si>
  <si>
    <t>2.城乡居民基本养老保险基金收入</t>
  </si>
  <si>
    <t>3.机关事业单位基本养老保险基金收入</t>
  </si>
  <si>
    <t>4.职工基本医疗保险（含生育保险）基金收入</t>
  </si>
  <si>
    <t>5.城乡居民基本医疗保险基金收入</t>
  </si>
  <si>
    <t>6.工伤保险基金收入</t>
  </si>
  <si>
    <t>7.失业保险基金收入</t>
  </si>
  <si>
    <t>8.其他社会保险基金收入</t>
  </si>
  <si>
    <t>收入合计</t>
  </si>
  <si>
    <t>9.上年结余收入</t>
  </si>
  <si>
    <t>10.社会保险基金上级补助收入</t>
  </si>
  <si>
    <t>11.社会保险基金转移收入</t>
  </si>
  <si>
    <t>附表3-28</t>
  </si>
  <si>
    <r>
      <rPr>
        <b/>
        <sz val="12"/>
        <rFont val="宋体"/>
        <charset val="134"/>
      </rPr>
      <t>支</t>
    </r>
    <r>
      <rPr>
        <b/>
        <sz val="12"/>
        <rFont val="Times New Roman"/>
        <charset val="134"/>
      </rPr>
      <t xml:space="preserve"> </t>
    </r>
    <r>
      <rPr>
        <b/>
        <sz val="12"/>
        <rFont val="宋体"/>
        <charset val="134"/>
      </rPr>
      <t>出</t>
    </r>
    <r>
      <rPr>
        <b/>
        <sz val="12"/>
        <color indexed="8"/>
        <rFont val="Times New Roman"/>
        <charset val="134"/>
      </rPr>
      <t xml:space="preserve"> </t>
    </r>
    <r>
      <rPr>
        <b/>
        <sz val="12"/>
        <color indexed="8"/>
        <rFont val="宋体"/>
        <charset val="134"/>
      </rPr>
      <t>项</t>
    </r>
    <r>
      <rPr>
        <b/>
        <sz val="12"/>
        <color indexed="8"/>
        <rFont val="Times New Roman"/>
        <charset val="134"/>
      </rPr>
      <t xml:space="preserve"> </t>
    </r>
    <r>
      <rPr>
        <b/>
        <sz val="12"/>
        <color indexed="8"/>
        <rFont val="宋体"/>
        <charset val="134"/>
      </rPr>
      <t>目</t>
    </r>
  </si>
  <si>
    <r>
      <rPr>
        <sz val="12"/>
        <rFont val="Times New Roman"/>
        <charset val="134"/>
      </rPr>
      <t>1.</t>
    </r>
    <r>
      <rPr>
        <sz val="12"/>
        <rFont val="宋体"/>
        <charset val="134"/>
      </rPr>
      <t>企业职工基本养老保险基金支出</t>
    </r>
  </si>
  <si>
    <r>
      <rPr>
        <sz val="12"/>
        <rFont val="Times New Roman"/>
        <charset val="134"/>
      </rPr>
      <t xml:space="preserve">  </t>
    </r>
    <r>
      <rPr>
        <sz val="12"/>
        <rFont val="宋体"/>
        <charset val="134"/>
      </rPr>
      <t>（</t>
    </r>
    <r>
      <rPr>
        <sz val="12"/>
        <rFont val="Times New Roman"/>
        <charset val="134"/>
      </rPr>
      <t>1</t>
    </r>
    <r>
      <rPr>
        <sz val="12"/>
        <rFont val="宋体"/>
        <charset val="134"/>
      </rPr>
      <t>）基本养老金</t>
    </r>
  </si>
  <si>
    <r>
      <rPr>
        <sz val="12"/>
        <rFont val="Times New Roman"/>
        <charset val="134"/>
      </rPr>
      <t xml:space="preserve">  </t>
    </r>
    <r>
      <rPr>
        <sz val="12"/>
        <rFont val="宋体"/>
        <charset val="134"/>
      </rPr>
      <t>（</t>
    </r>
    <r>
      <rPr>
        <sz val="12"/>
        <rFont val="Times New Roman"/>
        <charset val="134"/>
      </rPr>
      <t>2</t>
    </r>
    <r>
      <rPr>
        <sz val="12"/>
        <rFont val="宋体"/>
        <charset val="134"/>
      </rPr>
      <t>）医疗补助金</t>
    </r>
  </si>
  <si>
    <r>
      <rPr>
        <sz val="12"/>
        <rFont val="Times New Roman"/>
        <charset val="134"/>
      </rPr>
      <t xml:space="preserve">  </t>
    </r>
    <r>
      <rPr>
        <sz val="12"/>
        <rFont val="宋体"/>
        <charset val="134"/>
      </rPr>
      <t>（</t>
    </r>
    <r>
      <rPr>
        <sz val="12"/>
        <rFont val="Times New Roman"/>
        <charset val="134"/>
      </rPr>
      <t>3</t>
    </r>
    <r>
      <rPr>
        <sz val="12"/>
        <rFont val="宋体"/>
        <charset val="134"/>
      </rPr>
      <t>）丧葬抚恤补助</t>
    </r>
  </si>
  <si>
    <r>
      <rPr>
        <sz val="12"/>
        <rFont val="Times New Roman"/>
        <charset val="134"/>
      </rPr>
      <t xml:space="preserve">  </t>
    </r>
    <r>
      <rPr>
        <sz val="12"/>
        <rFont val="宋体"/>
        <charset val="134"/>
      </rPr>
      <t>（</t>
    </r>
    <r>
      <rPr>
        <sz val="12"/>
        <rFont val="Times New Roman"/>
        <charset val="134"/>
      </rPr>
      <t>4</t>
    </r>
    <r>
      <rPr>
        <sz val="12"/>
        <rFont val="宋体"/>
        <charset val="134"/>
      </rPr>
      <t>）其他企业职工基本养老保险基金支出</t>
    </r>
  </si>
  <si>
    <r>
      <rPr>
        <sz val="12"/>
        <color indexed="8"/>
        <rFont val="Times New Roman"/>
        <charset val="134"/>
      </rPr>
      <t>2.</t>
    </r>
    <r>
      <rPr>
        <sz val="12"/>
        <color indexed="8"/>
        <rFont val="宋体"/>
        <charset val="134"/>
      </rPr>
      <t>城乡居民基本养老保险基金支出</t>
    </r>
  </si>
  <si>
    <r>
      <rPr>
        <sz val="12"/>
        <color indexed="8"/>
        <rFont val="Times New Roman"/>
        <charset val="134"/>
      </rPr>
      <t xml:space="preserve">  </t>
    </r>
    <r>
      <rPr>
        <sz val="12"/>
        <color indexed="8"/>
        <rFont val="宋体"/>
        <charset val="134"/>
      </rPr>
      <t>（</t>
    </r>
    <r>
      <rPr>
        <sz val="12"/>
        <color indexed="8"/>
        <rFont val="Times New Roman"/>
        <charset val="134"/>
      </rPr>
      <t>1</t>
    </r>
    <r>
      <rPr>
        <sz val="12"/>
        <color indexed="8"/>
        <rFont val="宋体"/>
        <charset val="134"/>
      </rPr>
      <t>）基础养老金支出</t>
    </r>
  </si>
  <si>
    <r>
      <rPr>
        <sz val="12"/>
        <color indexed="8"/>
        <rFont val="Times New Roman"/>
        <charset val="134"/>
      </rPr>
      <t xml:space="preserve">  </t>
    </r>
    <r>
      <rPr>
        <sz val="12"/>
        <color indexed="8"/>
        <rFont val="宋体"/>
        <charset val="134"/>
      </rPr>
      <t>（</t>
    </r>
    <r>
      <rPr>
        <sz val="12"/>
        <color indexed="8"/>
        <rFont val="Times New Roman"/>
        <charset val="134"/>
      </rPr>
      <t>2</t>
    </r>
    <r>
      <rPr>
        <sz val="12"/>
        <color indexed="8"/>
        <rFont val="宋体"/>
        <charset val="134"/>
      </rPr>
      <t>）个人账户养老金支出</t>
    </r>
  </si>
  <si>
    <r>
      <rPr>
        <sz val="12"/>
        <color indexed="8"/>
        <rFont val="Times New Roman"/>
        <charset val="134"/>
      </rPr>
      <t xml:space="preserve">  </t>
    </r>
    <r>
      <rPr>
        <sz val="12"/>
        <color indexed="8"/>
        <rFont val="宋体"/>
        <charset val="134"/>
      </rPr>
      <t>（</t>
    </r>
    <r>
      <rPr>
        <sz val="12"/>
        <color indexed="8"/>
        <rFont val="Times New Roman"/>
        <charset val="134"/>
      </rPr>
      <t>3</t>
    </r>
    <r>
      <rPr>
        <sz val="12"/>
        <color indexed="8"/>
        <rFont val="宋体"/>
        <charset val="134"/>
      </rPr>
      <t>）丧葬抚恤补助支出</t>
    </r>
  </si>
  <si>
    <r>
      <rPr>
        <sz val="12"/>
        <color indexed="8"/>
        <rFont val="Times New Roman"/>
        <charset val="134"/>
      </rPr>
      <t xml:space="preserve">  </t>
    </r>
    <r>
      <rPr>
        <sz val="12"/>
        <color indexed="8"/>
        <rFont val="宋体"/>
        <charset val="134"/>
      </rPr>
      <t>（</t>
    </r>
    <r>
      <rPr>
        <sz val="12"/>
        <color indexed="8"/>
        <rFont val="Times New Roman"/>
        <charset val="134"/>
      </rPr>
      <t>4</t>
    </r>
    <r>
      <rPr>
        <sz val="12"/>
        <color indexed="8"/>
        <rFont val="宋体"/>
        <charset val="134"/>
      </rPr>
      <t>）其他城乡居民基本养老保险基金支出</t>
    </r>
  </si>
  <si>
    <r>
      <rPr>
        <sz val="12"/>
        <color indexed="8"/>
        <rFont val="Times New Roman"/>
        <charset val="134"/>
      </rPr>
      <t>3.</t>
    </r>
    <r>
      <rPr>
        <sz val="12"/>
        <color indexed="8"/>
        <rFont val="宋体"/>
        <charset val="134"/>
      </rPr>
      <t>机关事业单位基本养老保险基金支出</t>
    </r>
  </si>
  <si>
    <r>
      <rPr>
        <sz val="12"/>
        <color indexed="8"/>
        <rFont val="Times New Roman"/>
        <charset val="134"/>
      </rPr>
      <t xml:space="preserve">  </t>
    </r>
    <r>
      <rPr>
        <sz val="12"/>
        <color indexed="8"/>
        <rFont val="宋体"/>
        <charset val="134"/>
      </rPr>
      <t>（</t>
    </r>
    <r>
      <rPr>
        <sz val="12"/>
        <color indexed="8"/>
        <rFont val="Times New Roman"/>
        <charset val="134"/>
      </rPr>
      <t>1</t>
    </r>
    <r>
      <rPr>
        <sz val="12"/>
        <color indexed="8"/>
        <rFont val="宋体"/>
        <charset val="134"/>
      </rPr>
      <t>）基本养老金支出</t>
    </r>
  </si>
  <si>
    <r>
      <rPr>
        <sz val="12"/>
        <color indexed="8"/>
        <rFont val="Times New Roman"/>
        <charset val="134"/>
      </rPr>
      <t xml:space="preserve">  </t>
    </r>
    <r>
      <rPr>
        <sz val="12"/>
        <color indexed="8"/>
        <rFont val="宋体"/>
        <charset val="134"/>
      </rPr>
      <t>（</t>
    </r>
    <r>
      <rPr>
        <sz val="12"/>
        <color indexed="8"/>
        <rFont val="Times New Roman"/>
        <charset val="134"/>
      </rPr>
      <t>2</t>
    </r>
    <r>
      <rPr>
        <sz val="12"/>
        <color indexed="8"/>
        <rFont val="宋体"/>
        <charset val="134"/>
      </rPr>
      <t>）其他机关事业单位基本养老保险基金支出</t>
    </r>
  </si>
  <si>
    <r>
      <rPr>
        <sz val="12"/>
        <rFont val="Times New Roman"/>
        <charset val="134"/>
      </rPr>
      <t>4.</t>
    </r>
    <r>
      <rPr>
        <sz val="12"/>
        <rFont val="宋体"/>
        <charset val="134"/>
      </rPr>
      <t>职工基本医疗保险（含生育保险）基金支出</t>
    </r>
  </si>
  <si>
    <r>
      <rPr>
        <sz val="12"/>
        <color indexed="8"/>
        <rFont val="Times New Roman"/>
        <charset val="134"/>
      </rPr>
      <t xml:space="preserve">  </t>
    </r>
    <r>
      <rPr>
        <sz val="12"/>
        <color indexed="8"/>
        <rFont val="宋体"/>
        <charset val="134"/>
      </rPr>
      <t>（</t>
    </r>
    <r>
      <rPr>
        <sz val="12"/>
        <color indexed="8"/>
        <rFont val="Times New Roman"/>
        <charset val="134"/>
      </rPr>
      <t>1</t>
    </r>
    <r>
      <rPr>
        <sz val="12"/>
        <color indexed="8"/>
        <rFont val="宋体"/>
        <charset val="134"/>
      </rPr>
      <t>）职工基本医疗保险统筹基金</t>
    </r>
  </si>
  <si>
    <r>
      <rPr>
        <sz val="12"/>
        <color indexed="8"/>
        <rFont val="Times New Roman"/>
        <charset val="134"/>
      </rPr>
      <t xml:space="preserve">  </t>
    </r>
    <r>
      <rPr>
        <sz val="12"/>
        <color indexed="8"/>
        <rFont val="宋体"/>
        <charset val="134"/>
      </rPr>
      <t>（</t>
    </r>
    <r>
      <rPr>
        <sz val="12"/>
        <color indexed="8"/>
        <rFont val="Times New Roman"/>
        <charset val="134"/>
      </rPr>
      <t>2</t>
    </r>
    <r>
      <rPr>
        <sz val="12"/>
        <color indexed="8"/>
        <rFont val="宋体"/>
        <charset val="134"/>
      </rPr>
      <t>）职工医疗保险个人账户基金</t>
    </r>
  </si>
  <si>
    <r>
      <rPr>
        <sz val="12"/>
        <color indexed="8"/>
        <rFont val="Times New Roman"/>
        <charset val="134"/>
      </rPr>
      <t xml:space="preserve">  </t>
    </r>
    <r>
      <rPr>
        <sz val="12"/>
        <color indexed="8"/>
        <rFont val="宋体"/>
        <charset val="134"/>
      </rPr>
      <t>（</t>
    </r>
    <r>
      <rPr>
        <sz val="12"/>
        <color indexed="8"/>
        <rFont val="Times New Roman"/>
        <charset val="134"/>
      </rPr>
      <t>3</t>
    </r>
    <r>
      <rPr>
        <sz val="12"/>
        <color indexed="8"/>
        <rFont val="宋体"/>
        <charset val="134"/>
      </rPr>
      <t>）其他职工基本医疗保险基金支出</t>
    </r>
  </si>
  <si>
    <r>
      <rPr>
        <sz val="12"/>
        <color indexed="8"/>
        <rFont val="Times New Roman"/>
        <charset val="134"/>
      </rPr>
      <t>5.</t>
    </r>
    <r>
      <rPr>
        <sz val="12"/>
        <color indexed="8"/>
        <rFont val="宋体"/>
        <charset val="134"/>
      </rPr>
      <t>城乡居民基本医疗保险基金支出</t>
    </r>
  </si>
  <si>
    <r>
      <rPr>
        <sz val="12"/>
        <color indexed="8"/>
        <rFont val="Times New Roman"/>
        <charset val="134"/>
      </rPr>
      <t xml:space="preserve">  </t>
    </r>
    <r>
      <rPr>
        <sz val="12"/>
        <color indexed="8"/>
        <rFont val="宋体"/>
        <charset val="134"/>
      </rPr>
      <t>（</t>
    </r>
    <r>
      <rPr>
        <sz val="12"/>
        <color indexed="8"/>
        <rFont val="Times New Roman"/>
        <charset val="134"/>
      </rPr>
      <t>1</t>
    </r>
    <r>
      <rPr>
        <sz val="12"/>
        <color indexed="8"/>
        <rFont val="宋体"/>
        <charset val="134"/>
      </rPr>
      <t>）城乡居民基本医疗保险基金医疗待遇支出</t>
    </r>
  </si>
  <si>
    <r>
      <rPr>
        <sz val="12"/>
        <color indexed="8"/>
        <rFont val="Times New Roman"/>
        <charset val="134"/>
      </rPr>
      <t xml:space="preserve">  </t>
    </r>
    <r>
      <rPr>
        <sz val="12"/>
        <color indexed="8"/>
        <rFont val="宋体"/>
        <charset val="134"/>
      </rPr>
      <t>（</t>
    </r>
    <r>
      <rPr>
        <sz val="12"/>
        <color indexed="8"/>
        <rFont val="Times New Roman"/>
        <charset val="134"/>
      </rPr>
      <t>2</t>
    </r>
    <r>
      <rPr>
        <sz val="12"/>
        <color indexed="8"/>
        <rFont val="宋体"/>
        <charset val="134"/>
      </rPr>
      <t>）城乡居民大病保险支出</t>
    </r>
  </si>
  <si>
    <r>
      <rPr>
        <sz val="12"/>
        <color indexed="8"/>
        <rFont val="Times New Roman"/>
        <charset val="134"/>
      </rPr>
      <t xml:space="preserve">  </t>
    </r>
    <r>
      <rPr>
        <sz val="12"/>
        <color indexed="8"/>
        <rFont val="宋体"/>
        <charset val="134"/>
      </rPr>
      <t>（</t>
    </r>
    <r>
      <rPr>
        <sz val="12"/>
        <color indexed="8"/>
        <rFont val="Times New Roman"/>
        <charset val="134"/>
      </rPr>
      <t>3</t>
    </r>
    <r>
      <rPr>
        <sz val="12"/>
        <color indexed="8"/>
        <rFont val="宋体"/>
        <charset val="134"/>
      </rPr>
      <t>）其他城乡居民基本医疗保险基金支出</t>
    </r>
  </si>
  <si>
    <r>
      <rPr>
        <sz val="12"/>
        <color indexed="8"/>
        <rFont val="Times New Roman"/>
        <charset val="134"/>
      </rPr>
      <t>6.</t>
    </r>
    <r>
      <rPr>
        <sz val="12"/>
        <color indexed="8"/>
        <rFont val="宋体"/>
        <charset val="134"/>
      </rPr>
      <t>工伤保险基金支出</t>
    </r>
  </si>
  <si>
    <r>
      <rPr>
        <sz val="12"/>
        <color indexed="8"/>
        <rFont val="Times New Roman"/>
        <charset val="134"/>
      </rPr>
      <t xml:space="preserve">  </t>
    </r>
    <r>
      <rPr>
        <sz val="12"/>
        <color indexed="8"/>
        <rFont val="宋体"/>
        <charset val="134"/>
      </rPr>
      <t>（</t>
    </r>
    <r>
      <rPr>
        <sz val="12"/>
        <color indexed="8"/>
        <rFont val="Times New Roman"/>
        <charset val="134"/>
      </rPr>
      <t>1</t>
    </r>
    <r>
      <rPr>
        <sz val="12"/>
        <color indexed="8"/>
        <rFont val="宋体"/>
        <charset val="134"/>
      </rPr>
      <t>）工伤保险待遇</t>
    </r>
  </si>
  <si>
    <r>
      <rPr>
        <sz val="12"/>
        <color indexed="8"/>
        <rFont val="Times New Roman"/>
        <charset val="134"/>
      </rPr>
      <t xml:space="preserve">  </t>
    </r>
    <r>
      <rPr>
        <sz val="12"/>
        <color indexed="8"/>
        <rFont val="宋体"/>
        <charset val="134"/>
      </rPr>
      <t>（</t>
    </r>
    <r>
      <rPr>
        <sz val="12"/>
        <color indexed="8"/>
        <rFont val="Times New Roman"/>
        <charset val="134"/>
      </rPr>
      <t>2</t>
    </r>
    <r>
      <rPr>
        <sz val="12"/>
        <color indexed="8"/>
        <rFont val="宋体"/>
        <charset val="134"/>
      </rPr>
      <t>）劳动能力鉴定支出</t>
    </r>
  </si>
  <si>
    <r>
      <rPr>
        <sz val="12"/>
        <color indexed="8"/>
        <rFont val="Times New Roman"/>
        <charset val="134"/>
      </rPr>
      <t xml:space="preserve">  </t>
    </r>
    <r>
      <rPr>
        <sz val="12"/>
        <color indexed="8"/>
        <rFont val="宋体"/>
        <charset val="134"/>
      </rPr>
      <t>（</t>
    </r>
    <r>
      <rPr>
        <sz val="12"/>
        <color indexed="8"/>
        <rFont val="Times New Roman"/>
        <charset val="134"/>
      </rPr>
      <t>3</t>
    </r>
    <r>
      <rPr>
        <sz val="12"/>
        <color indexed="8"/>
        <rFont val="宋体"/>
        <charset val="134"/>
      </rPr>
      <t>）工伤预防费用支出</t>
    </r>
  </si>
  <si>
    <r>
      <rPr>
        <sz val="12"/>
        <color indexed="8"/>
        <rFont val="Times New Roman"/>
        <charset val="134"/>
      </rPr>
      <t xml:space="preserve">  </t>
    </r>
    <r>
      <rPr>
        <sz val="12"/>
        <color indexed="8"/>
        <rFont val="宋体"/>
        <charset val="134"/>
      </rPr>
      <t>（</t>
    </r>
    <r>
      <rPr>
        <sz val="12"/>
        <color indexed="8"/>
        <rFont val="Times New Roman"/>
        <charset val="134"/>
      </rPr>
      <t>4</t>
    </r>
    <r>
      <rPr>
        <sz val="12"/>
        <color indexed="8"/>
        <rFont val="宋体"/>
        <charset val="134"/>
      </rPr>
      <t>）其他工伤保险基金支出</t>
    </r>
  </si>
  <si>
    <r>
      <rPr>
        <sz val="12"/>
        <rFont val="Times New Roman"/>
        <charset val="134"/>
      </rPr>
      <t>7.</t>
    </r>
    <r>
      <rPr>
        <sz val="12"/>
        <rFont val="宋体"/>
        <charset val="134"/>
      </rPr>
      <t>失业保险基金支出</t>
    </r>
  </si>
  <si>
    <r>
      <rPr>
        <sz val="12"/>
        <color indexed="8"/>
        <rFont val="Times New Roman"/>
        <charset val="134"/>
      </rPr>
      <t xml:space="preserve">  </t>
    </r>
    <r>
      <rPr>
        <sz val="12"/>
        <color indexed="8"/>
        <rFont val="宋体"/>
        <charset val="134"/>
      </rPr>
      <t>（</t>
    </r>
    <r>
      <rPr>
        <sz val="12"/>
        <color indexed="8"/>
        <rFont val="Times New Roman"/>
        <charset val="134"/>
      </rPr>
      <t>1</t>
    </r>
    <r>
      <rPr>
        <sz val="12"/>
        <color indexed="8"/>
        <rFont val="宋体"/>
        <charset val="134"/>
      </rPr>
      <t>）失业保险金</t>
    </r>
  </si>
  <si>
    <r>
      <rPr>
        <sz val="12"/>
        <color indexed="8"/>
        <rFont val="Times New Roman"/>
        <charset val="134"/>
      </rPr>
      <t xml:space="preserve">  </t>
    </r>
    <r>
      <rPr>
        <sz val="12"/>
        <color indexed="8"/>
        <rFont val="宋体"/>
        <charset val="134"/>
      </rPr>
      <t>（</t>
    </r>
    <r>
      <rPr>
        <sz val="12"/>
        <color indexed="8"/>
        <rFont val="Times New Roman"/>
        <charset val="134"/>
      </rPr>
      <t>2</t>
    </r>
    <r>
      <rPr>
        <sz val="12"/>
        <color indexed="8"/>
        <rFont val="宋体"/>
        <charset val="134"/>
      </rPr>
      <t>）医疗保险费</t>
    </r>
  </si>
  <si>
    <r>
      <rPr>
        <sz val="12"/>
        <rFont val="Times New Roman"/>
        <charset val="134"/>
      </rPr>
      <t xml:space="preserve">  </t>
    </r>
    <r>
      <rPr>
        <sz val="12"/>
        <rFont val="宋体"/>
        <charset val="134"/>
      </rPr>
      <t>（</t>
    </r>
    <r>
      <rPr>
        <sz val="12"/>
        <rFont val="Times New Roman"/>
        <charset val="134"/>
      </rPr>
      <t>4</t>
    </r>
    <r>
      <rPr>
        <sz val="12"/>
        <rFont val="宋体"/>
        <charset val="134"/>
      </rPr>
      <t>）职业培训和职业介绍补贴</t>
    </r>
  </si>
  <si>
    <r>
      <rPr>
        <sz val="12"/>
        <rFont val="Times New Roman"/>
        <charset val="134"/>
      </rPr>
      <t xml:space="preserve">  </t>
    </r>
    <r>
      <rPr>
        <sz val="12"/>
        <rFont val="宋体"/>
        <charset val="134"/>
      </rPr>
      <t>（</t>
    </r>
    <r>
      <rPr>
        <sz val="12"/>
        <rFont val="Times New Roman"/>
        <charset val="134"/>
      </rPr>
      <t>5</t>
    </r>
    <r>
      <rPr>
        <sz val="12"/>
        <rFont val="宋体"/>
        <charset val="134"/>
      </rPr>
      <t>）技能提升补贴支出</t>
    </r>
  </si>
  <si>
    <r>
      <rPr>
        <sz val="12"/>
        <rFont val="Times New Roman"/>
        <charset val="134"/>
      </rPr>
      <t xml:space="preserve">  </t>
    </r>
    <r>
      <rPr>
        <sz val="12"/>
        <rFont val="宋体"/>
        <charset val="134"/>
      </rPr>
      <t>（</t>
    </r>
    <r>
      <rPr>
        <sz val="12"/>
        <rFont val="Times New Roman"/>
        <charset val="134"/>
      </rPr>
      <t>6</t>
    </r>
    <r>
      <rPr>
        <sz val="12"/>
        <rFont val="宋体"/>
        <charset val="134"/>
      </rPr>
      <t>）稳定岗位补贴支出</t>
    </r>
  </si>
  <si>
    <r>
      <rPr>
        <sz val="12"/>
        <rFont val="Times New Roman"/>
        <charset val="134"/>
      </rPr>
      <t xml:space="preserve">  </t>
    </r>
    <r>
      <rPr>
        <sz val="12"/>
        <rFont val="宋体"/>
        <charset val="134"/>
      </rPr>
      <t>（</t>
    </r>
    <r>
      <rPr>
        <sz val="12"/>
        <rFont val="Times New Roman"/>
        <charset val="134"/>
      </rPr>
      <t>7</t>
    </r>
    <r>
      <rPr>
        <sz val="12"/>
        <rFont val="宋体"/>
        <charset val="134"/>
      </rPr>
      <t>）其他费用支出</t>
    </r>
  </si>
  <si>
    <r>
      <rPr>
        <sz val="12"/>
        <rFont val="Times New Roman"/>
        <charset val="134"/>
      </rPr>
      <t xml:space="preserve">  </t>
    </r>
    <r>
      <rPr>
        <sz val="12"/>
        <rFont val="宋体"/>
        <charset val="134"/>
      </rPr>
      <t>（</t>
    </r>
    <r>
      <rPr>
        <sz val="12"/>
        <rFont val="Times New Roman"/>
        <charset val="134"/>
      </rPr>
      <t>8</t>
    </r>
    <r>
      <rPr>
        <sz val="12"/>
        <rFont val="宋体"/>
        <charset val="134"/>
      </rPr>
      <t>）其他失业保险基金支出</t>
    </r>
  </si>
  <si>
    <r>
      <rPr>
        <sz val="12"/>
        <color indexed="8"/>
        <rFont val="Times New Roman"/>
        <charset val="134"/>
      </rPr>
      <t>8.</t>
    </r>
    <r>
      <rPr>
        <sz val="12"/>
        <color indexed="8"/>
        <rFont val="宋体"/>
        <charset val="134"/>
      </rPr>
      <t>其他社会保险基金支出</t>
    </r>
  </si>
  <si>
    <r>
      <rPr>
        <sz val="12"/>
        <color indexed="8"/>
        <rFont val="Times New Roman"/>
        <charset val="134"/>
      </rPr>
      <t>9.</t>
    </r>
    <r>
      <rPr>
        <sz val="12"/>
        <color indexed="8"/>
        <rFont val="宋体"/>
        <charset val="134"/>
      </rPr>
      <t>年终结余</t>
    </r>
  </si>
  <si>
    <r>
      <rPr>
        <sz val="12"/>
        <color indexed="8"/>
        <rFont val="Times New Roman"/>
        <charset val="134"/>
      </rPr>
      <t>10.</t>
    </r>
    <r>
      <rPr>
        <sz val="12"/>
        <color indexed="8"/>
        <rFont val="宋体"/>
        <charset val="134"/>
      </rPr>
      <t>社会保险基金上解上级支出</t>
    </r>
  </si>
  <si>
    <r>
      <rPr>
        <sz val="12"/>
        <color indexed="8"/>
        <rFont val="Times New Roman"/>
        <charset val="134"/>
      </rPr>
      <t>11.</t>
    </r>
    <r>
      <rPr>
        <sz val="12"/>
        <color indexed="8"/>
        <rFont val="宋体"/>
        <charset val="134"/>
      </rPr>
      <t>社会保险基金转移支出</t>
    </r>
  </si>
  <si>
    <r>
      <rPr>
        <b/>
        <sz val="12"/>
        <color indexed="8"/>
        <rFont val="宋体"/>
        <charset val="134"/>
      </rPr>
      <t>支出总计</t>
    </r>
    <r>
      <rPr>
        <b/>
        <sz val="12"/>
        <color indexed="8"/>
        <rFont val="Times New Roman"/>
        <charset val="134"/>
      </rPr>
      <t xml:space="preserve">   </t>
    </r>
  </si>
  <si>
    <t>附表3-29</t>
  </si>
  <si>
    <t>2023年阳江镇镇本级社会保险基金预算收入表</t>
  </si>
  <si>
    <r>
      <rPr>
        <b/>
        <sz val="12"/>
        <rFont val="宋体"/>
        <charset val="134"/>
      </rPr>
      <t>收</t>
    </r>
    <r>
      <rPr>
        <b/>
        <sz val="12"/>
        <rFont val="Times New Roman"/>
        <charset val="134"/>
      </rPr>
      <t xml:space="preserve"> </t>
    </r>
    <r>
      <rPr>
        <b/>
        <sz val="12"/>
        <color indexed="8"/>
        <rFont val="宋体"/>
        <charset val="134"/>
      </rPr>
      <t>入</t>
    </r>
    <r>
      <rPr>
        <b/>
        <sz val="12"/>
        <color indexed="8"/>
        <rFont val="Times New Roman"/>
        <charset val="134"/>
      </rPr>
      <t xml:space="preserve"> </t>
    </r>
    <r>
      <rPr>
        <b/>
        <sz val="12"/>
        <color indexed="8"/>
        <rFont val="宋体"/>
        <charset val="134"/>
      </rPr>
      <t>项</t>
    </r>
    <r>
      <rPr>
        <b/>
        <sz val="12"/>
        <color indexed="8"/>
        <rFont val="Times New Roman"/>
        <charset val="134"/>
      </rPr>
      <t xml:space="preserve"> </t>
    </r>
    <r>
      <rPr>
        <b/>
        <sz val="12"/>
        <color indexed="8"/>
        <rFont val="宋体"/>
        <charset val="134"/>
      </rPr>
      <t>目</t>
    </r>
  </si>
  <si>
    <r>
      <rPr>
        <sz val="12"/>
        <color indexed="8"/>
        <rFont val="Times New Roman"/>
        <charset val="134"/>
      </rPr>
      <t>1.</t>
    </r>
    <r>
      <rPr>
        <sz val="12"/>
        <color indexed="8"/>
        <rFont val="宋体"/>
        <charset val="134"/>
      </rPr>
      <t>企业职工基本养老保险基金收入</t>
    </r>
  </si>
  <si>
    <r>
      <rPr>
        <sz val="12"/>
        <color indexed="8"/>
        <rFont val="Times New Roman"/>
        <charset val="134"/>
      </rPr>
      <t>2.</t>
    </r>
    <r>
      <rPr>
        <sz val="12"/>
        <color indexed="8"/>
        <rFont val="宋体"/>
        <charset val="134"/>
      </rPr>
      <t>城乡居民基本养老保险基金收入</t>
    </r>
  </si>
  <si>
    <r>
      <rPr>
        <sz val="12"/>
        <color indexed="8"/>
        <rFont val="Times New Roman"/>
        <charset val="134"/>
      </rPr>
      <t>3.</t>
    </r>
    <r>
      <rPr>
        <sz val="12"/>
        <color indexed="8"/>
        <rFont val="宋体"/>
        <charset val="134"/>
      </rPr>
      <t>机关事业单位基本养老保险基金收入</t>
    </r>
  </si>
  <si>
    <r>
      <rPr>
        <sz val="12"/>
        <color indexed="8"/>
        <rFont val="Times New Roman"/>
        <charset val="134"/>
      </rPr>
      <t>4.</t>
    </r>
    <r>
      <rPr>
        <sz val="12"/>
        <color indexed="8"/>
        <rFont val="宋体"/>
        <charset val="134"/>
      </rPr>
      <t>职工基本医疗保险（含生育保险）基金收入</t>
    </r>
  </si>
  <si>
    <r>
      <rPr>
        <sz val="12"/>
        <color indexed="8"/>
        <rFont val="Times New Roman"/>
        <charset val="134"/>
      </rPr>
      <t>5.</t>
    </r>
    <r>
      <rPr>
        <sz val="12"/>
        <color indexed="8"/>
        <rFont val="宋体"/>
        <charset val="134"/>
      </rPr>
      <t>城乡居民基本医疗保险基金收入</t>
    </r>
  </si>
  <si>
    <r>
      <rPr>
        <sz val="12"/>
        <color indexed="8"/>
        <rFont val="Times New Roman"/>
        <charset val="134"/>
      </rPr>
      <t>6.</t>
    </r>
    <r>
      <rPr>
        <sz val="12"/>
        <color indexed="8"/>
        <rFont val="宋体"/>
        <charset val="134"/>
      </rPr>
      <t>工伤保险基金收入</t>
    </r>
  </si>
  <si>
    <r>
      <rPr>
        <sz val="12"/>
        <color indexed="8"/>
        <rFont val="Times New Roman"/>
        <charset val="134"/>
      </rPr>
      <t>7.</t>
    </r>
    <r>
      <rPr>
        <sz val="12"/>
        <color indexed="8"/>
        <rFont val="宋体"/>
        <charset val="134"/>
      </rPr>
      <t>失业保险基金收入</t>
    </r>
  </si>
  <si>
    <r>
      <rPr>
        <sz val="12"/>
        <color indexed="8"/>
        <rFont val="Times New Roman"/>
        <charset val="134"/>
      </rPr>
      <t>8.</t>
    </r>
    <r>
      <rPr>
        <sz val="12"/>
        <color indexed="8"/>
        <rFont val="宋体"/>
        <charset val="134"/>
      </rPr>
      <t>其他社会保险基金收入</t>
    </r>
  </si>
  <si>
    <r>
      <rPr>
        <sz val="12"/>
        <rFont val="Times New Roman"/>
        <charset val="134"/>
      </rPr>
      <t xml:space="preserve">    </t>
    </r>
    <r>
      <rPr>
        <sz val="12"/>
        <rFont val="宋体"/>
        <charset val="134"/>
      </rPr>
      <t>新型农村合作医疗基金收入</t>
    </r>
  </si>
  <si>
    <r>
      <rPr>
        <sz val="12"/>
        <rFont val="Times New Roman"/>
        <charset val="134"/>
      </rPr>
      <t xml:space="preserve">    </t>
    </r>
    <r>
      <rPr>
        <sz val="12"/>
        <rFont val="宋体"/>
        <charset val="134"/>
      </rPr>
      <t>城镇居民基本医疗保险基金收入</t>
    </r>
  </si>
  <si>
    <t>*级收入合计</t>
  </si>
  <si>
    <r>
      <rPr>
        <sz val="12"/>
        <color indexed="8"/>
        <rFont val="Times New Roman"/>
        <charset val="134"/>
      </rPr>
      <t>9.</t>
    </r>
    <r>
      <rPr>
        <sz val="12"/>
        <color indexed="8"/>
        <rFont val="宋体"/>
        <charset val="134"/>
      </rPr>
      <t>上年结余收入</t>
    </r>
  </si>
  <si>
    <r>
      <rPr>
        <sz val="12"/>
        <color indexed="8"/>
        <rFont val="Times New Roman"/>
        <charset val="134"/>
      </rPr>
      <t>10.</t>
    </r>
    <r>
      <rPr>
        <sz val="12"/>
        <color indexed="8"/>
        <rFont val="宋体"/>
        <charset val="134"/>
      </rPr>
      <t>社会保险基金上解下拨收入</t>
    </r>
  </si>
  <si>
    <r>
      <rPr>
        <sz val="12"/>
        <color indexed="8"/>
        <rFont val="Times New Roman"/>
        <charset val="134"/>
      </rPr>
      <t xml:space="preserve">      </t>
    </r>
    <r>
      <rPr>
        <sz val="12"/>
        <color indexed="8"/>
        <rFont val="宋体"/>
        <charset val="134"/>
      </rPr>
      <t>（</t>
    </r>
    <r>
      <rPr>
        <sz val="12"/>
        <color indexed="8"/>
        <rFont val="Times New Roman"/>
        <charset val="134"/>
      </rPr>
      <t>1</t>
    </r>
    <r>
      <rPr>
        <sz val="12"/>
        <color indexed="8"/>
        <rFont val="宋体"/>
        <charset val="134"/>
      </rPr>
      <t>）社会保险基金上级补助收入</t>
    </r>
  </si>
  <si>
    <r>
      <rPr>
        <sz val="12"/>
        <color indexed="8"/>
        <rFont val="Times New Roman"/>
        <charset val="134"/>
      </rPr>
      <t xml:space="preserve">      </t>
    </r>
    <r>
      <rPr>
        <sz val="12"/>
        <color indexed="8"/>
        <rFont val="宋体"/>
        <charset val="134"/>
      </rPr>
      <t>（</t>
    </r>
    <r>
      <rPr>
        <sz val="12"/>
        <color indexed="8"/>
        <rFont val="Times New Roman"/>
        <charset val="134"/>
      </rPr>
      <t>2</t>
    </r>
    <r>
      <rPr>
        <sz val="12"/>
        <color indexed="8"/>
        <rFont val="宋体"/>
        <charset val="134"/>
      </rPr>
      <t>）社会保险基金下级上解收入</t>
    </r>
  </si>
  <si>
    <r>
      <rPr>
        <sz val="12"/>
        <color indexed="8"/>
        <rFont val="Times New Roman"/>
        <charset val="134"/>
      </rPr>
      <t>11.</t>
    </r>
    <r>
      <rPr>
        <sz val="12"/>
        <color indexed="8"/>
        <rFont val="宋体"/>
        <charset val="134"/>
      </rPr>
      <t>社会保险基金转移收入</t>
    </r>
  </si>
  <si>
    <t xml:space="preserve">   其中：(1)企业职工基本养老保险转移收入</t>
  </si>
  <si>
    <t xml:space="preserve">         (2)机关事业单位基本养老保险转移收入</t>
  </si>
  <si>
    <t>*级收入总计</t>
  </si>
  <si>
    <t>附表3-30</t>
  </si>
  <si>
    <t>2023年阳江镇镇本级社会保险基金预算支出表</t>
  </si>
  <si>
    <r>
      <rPr>
        <sz val="11"/>
        <color indexed="8"/>
        <rFont val="宋体"/>
        <charset val="134"/>
      </rPr>
      <t>金额单位：万元</t>
    </r>
  </si>
  <si>
    <r>
      <rPr>
        <sz val="12"/>
        <color indexed="8"/>
        <rFont val="Times New Roman"/>
        <charset val="134"/>
      </rPr>
      <t>10.</t>
    </r>
    <r>
      <rPr>
        <sz val="12"/>
        <color indexed="8"/>
        <rFont val="宋体"/>
        <charset val="134"/>
      </rPr>
      <t>社会保险基金上解下拨支出</t>
    </r>
  </si>
  <si>
    <r>
      <rPr>
        <sz val="12"/>
        <color indexed="8"/>
        <rFont val="Times New Roman"/>
        <charset val="134"/>
      </rPr>
      <t xml:space="preserve">    (1)</t>
    </r>
    <r>
      <rPr>
        <sz val="12"/>
        <color indexed="8"/>
        <rFont val="宋体"/>
        <charset val="134"/>
      </rPr>
      <t>社会保险基金补助下级支出</t>
    </r>
  </si>
  <si>
    <r>
      <rPr>
        <sz val="12"/>
        <color indexed="8"/>
        <rFont val="Times New Roman"/>
        <charset val="134"/>
      </rPr>
      <t xml:space="preserve">    (2)</t>
    </r>
    <r>
      <rPr>
        <sz val="12"/>
        <color indexed="8"/>
        <rFont val="宋体"/>
        <charset val="134"/>
      </rPr>
      <t>社会保险基金上解上级支出</t>
    </r>
  </si>
  <si>
    <t xml:space="preserve">   其中：(1)企业职工基本养老保险转移支出</t>
  </si>
  <si>
    <t xml:space="preserve">                (2)机关事业单位基本养老保险转移支出</t>
  </si>
  <si>
    <r>
      <rPr>
        <b/>
        <sz val="12"/>
        <color rgb="FF000000"/>
        <rFont val="宋体"/>
        <charset val="134"/>
      </rPr>
      <t>镇本级支出总计</t>
    </r>
    <r>
      <rPr>
        <b/>
        <sz val="12"/>
        <color rgb="FF000000"/>
        <rFont val="Times New Roman"/>
        <charset val="134"/>
      </rPr>
      <t xml:space="preserve">   </t>
    </r>
  </si>
  <si>
    <t>附表3-31</t>
  </si>
  <si>
    <t>2023年阳江镇地方政府债务限额及余额情况表</t>
  </si>
  <si>
    <t>地   区</t>
  </si>
  <si>
    <t>**年债务限额</t>
  </si>
  <si>
    <t>**年债务余额预计执行数</t>
  </si>
  <si>
    <r>
      <rPr>
        <b/>
        <sz val="12"/>
        <rFont val="Times New Roman"/>
        <charset val="134"/>
      </rPr>
      <t>2018</t>
    </r>
    <r>
      <rPr>
        <b/>
        <sz val="12"/>
        <rFont val="SimSun"/>
        <charset val="134"/>
      </rPr>
      <t>年债务超限额情况</t>
    </r>
  </si>
  <si>
    <t>一般债务</t>
  </si>
  <si>
    <t>专项债务</t>
  </si>
  <si>
    <r>
      <rPr>
        <b/>
        <sz val="12"/>
        <rFont val="SimSun"/>
        <charset val="134"/>
      </rPr>
      <t>一般债务</t>
    </r>
  </si>
  <si>
    <r>
      <rPr>
        <b/>
        <sz val="12"/>
        <rFont val="SimSun"/>
        <charset val="134"/>
      </rPr>
      <t>专项债务</t>
    </r>
  </si>
  <si>
    <t>公  式</t>
  </si>
  <si>
    <t>A=B+C</t>
  </si>
  <si>
    <t>B</t>
  </si>
  <si>
    <t>C</t>
  </si>
  <si>
    <t>D=E+F</t>
  </si>
  <si>
    <t>E</t>
  </si>
  <si>
    <t>F</t>
  </si>
  <si>
    <t>G=H+I</t>
  </si>
  <si>
    <t>H</t>
  </si>
  <si>
    <t>I</t>
  </si>
  <si>
    <r>
      <rPr>
        <sz val="9"/>
        <rFont val="SimSun"/>
        <charset val="134"/>
      </rPr>
      <t>注：本表反映上一年度本地区、本级及所属地区地方政府债务限额及余额预计执行数。</t>
    </r>
  </si>
  <si>
    <t>附表3-32</t>
  </si>
  <si>
    <t>2023年阳江镇政府一般债务余额情况表</t>
  </si>
  <si>
    <t>项           目</t>
  </si>
  <si>
    <t>预算数</t>
  </si>
  <si>
    <t>执行数</t>
  </si>
  <si>
    <t>一、**年末地方政府一般债务余额实际数</t>
  </si>
  <si>
    <t>二、**年末地方政府一般债务余额限额</t>
  </si>
  <si>
    <t>三、**年地方政府一般债务发行额</t>
  </si>
  <si>
    <t xml:space="preserve">      中央转贷地方的国际金融组织和外国政府贷款</t>
  </si>
  <si>
    <t xml:space="preserve">      **年地方政府一般债券发行额</t>
  </si>
  <si>
    <t>四、**年地方政府一般债务还本额</t>
  </si>
  <si>
    <t>五、**年末地方政府一般债务余额预计执行数</t>
  </si>
  <si>
    <t>六、**年地方财政赤字</t>
  </si>
  <si>
    <t>七、**年末地方政府一般债务余额限额</t>
  </si>
  <si>
    <t>备注：第2行、第12行、第13行的**年是指预算年度，如2020年；第五行的**年是指预算年度前两年，如2018年；第7行、第9行、第10行、第11行的**年是指预算年度前一年，如2019年。</t>
  </si>
  <si>
    <t>附表3-33</t>
  </si>
  <si>
    <t>2023年阳江镇地方政府专项债务余额情况表</t>
  </si>
  <si>
    <t>一、**年末地方政府专项债务余额实际数</t>
  </si>
  <si>
    <t>二、**年末地方政府专项债务余额限额</t>
  </si>
  <si>
    <t>三、**年地方政府专项债务发行额</t>
  </si>
  <si>
    <t>四、**年地方政府专项债务还本额</t>
  </si>
  <si>
    <t>五、**年末地方政府专项债务余额预计执行数</t>
  </si>
  <si>
    <t>六、**年地方政府专项债务新增限额</t>
  </si>
  <si>
    <t>七、**年末地方政府专项债务余额限额</t>
  </si>
  <si>
    <t>备注：第2行、第10行、第11行的**年指预算年度，如2020年；第5行的**年指预算年度前两年，如2018年；第6-9行的**年指预算年度前一年，如2019年。</t>
  </si>
  <si>
    <t>附表3-34</t>
  </si>
  <si>
    <r>
      <rPr>
        <b/>
        <sz val="11"/>
        <rFont val="宋体"/>
        <charset val="134"/>
      </rPr>
      <t>项目</t>
    </r>
  </si>
  <si>
    <r>
      <rPr>
        <b/>
        <sz val="11"/>
        <rFont val="宋体"/>
        <charset val="134"/>
      </rPr>
      <t>公式</t>
    </r>
  </si>
  <si>
    <r>
      <rPr>
        <b/>
        <sz val="11"/>
        <rFont val="宋体"/>
        <charset val="134"/>
      </rPr>
      <t>本地区</t>
    </r>
  </si>
  <si>
    <r>
      <rPr>
        <b/>
        <sz val="11"/>
        <rFont val="宋体"/>
        <charset val="134"/>
      </rPr>
      <t>本级</t>
    </r>
  </si>
  <si>
    <t>一、**年发行预计执行数</t>
  </si>
  <si>
    <t>A=B+D</t>
  </si>
  <si>
    <r>
      <rPr>
        <sz val="11"/>
        <rFont val="Times New Roman"/>
        <charset val="134"/>
      </rPr>
      <t xml:space="preserve">   </t>
    </r>
    <r>
      <rPr>
        <sz val="11"/>
        <rFont val="宋体"/>
        <charset val="134"/>
      </rPr>
      <t>（一）一般债券</t>
    </r>
  </si>
  <si>
    <r>
      <rPr>
        <sz val="11"/>
        <rFont val="Times New Roman"/>
        <charset val="134"/>
      </rPr>
      <t xml:space="preserve">       </t>
    </r>
    <r>
      <rPr>
        <sz val="11"/>
        <rFont val="宋体"/>
        <charset val="134"/>
      </rPr>
      <t>其中：再融资债券</t>
    </r>
  </si>
  <si>
    <r>
      <rPr>
        <sz val="11"/>
        <rFont val="Times New Roman"/>
        <charset val="134"/>
      </rPr>
      <t xml:space="preserve">   </t>
    </r>
    <r>
      <rPr>
        <sz val="11"/>
        <rFont val="宋体"/>
        <charset val="134"/>
      </rPr>
      <t>（二）专项债券</t>
    </r>
  </si>
  <si>
    <t>D</t>
  </si>
  <si>
    <t>二、**年还本支出预计执行数</t>
  </si>
  <si>
    <t>F=G+H</t>
  </si>
  <si>
    <t>G</t>
  </si>
  <si>
    <t>三、**年付息支出预计执行数</t>
  </si>
  <si>
    <t>I=J+K</t>
  </si>
  <si>
    <t>J</t>
  </si>
  <si>
    <t>K</t>
  </si>
  <si>
    <t>四、**年还本支出预算数</t>
  </si>
  <si>
    <t>L=M+O</t>
  </si>
  <si>
    <t>M</t>
  </si>
  <si>
    <r>
      <rPr>
        <sz val="11"/>
        <rFont val="Times New Roman"/>
        <charset val="134"/>
      </rPr>
      <t xml:space="preserve">             </t>
    </r>
    <r>
      <rPr>
        <sz val="11"/>
        <rFont val="宋体"/>
        <charset val="134"/>
      </rPr>
      <t>财政预算安排</t>
    </r>
  </si>
  <si>
    <t>N</t>
  </si>
  <si>
    <t>O</t>
  </si>
  <si>
    <t>P</t>
  </si>
  <si>
    <t>五、**年付息支出预算数</t>
  </si>
  <si>
    <t>Q=R+S</t>
  </si>
  <si>
    <t>R</t>
  </si>
  <si>
    <t>S</t>
  </si>
  <si>
    <r>
      <rPr>
        <sz val="9"/>
        <rFont val="宋体"/>
        <charset val="134"/>
      </rPr>
      <t>注：本表反映本地区上一年度地方政府债券（含再融资债券）发行及还本付息支出预计执行数、本年度地方政府债券还本付息支出预算数等。</t>
    </r>
  </si>
  <si>
    <t>附表3-35</t>
  </si>
  <si>
    <t>2023年阳江镇地方政府债务限额提前下达情况表</t>
  </si>
  <si>
    <t>项目</t>
  </si>
  <si>
    <t>公式</t>
  </si>
  <si>
    <t>本地区</t>
  </si>
  <si>
    <t>本级</t>
  </si>
  <si>
    <t>下级</t>
  </si>
  <si>
    <t>一、**年地方政府债务限额</t>
  </si>
  <si>
    <t xml:space="preserve">   其中：一般债券限额</t>
  </si>
  <si>
    <t xml:space="preserve">         专项债务限额</t>
  </si>
  <si>
    <t>二、提前下达的**年新增地方政府债务限额</t>
  </si>
  <si>
    <r>
      <rPr>
        <sz val="9"/>
        <rFont val="宋体"/>
        <charset val="134"/>
      </rPr>
      <t>注：本表反映本地区及本级预算中列示提前下达的新增地方政府债务限额情况。</t>
    </r>
  </si>
  <si>
    <t>附表3-36</t>
  </si>
  <si>
    <t>2023年阳江镇地方年初新增地方政府债券资金安排表</t>
  </si>
  <si>
    <r>
      <rPr>
        <b/>
        <sz val="11"/>
        <rFont val="宋体"/>
        <charset val="134"/>
      </rPr>
      <t>序号</t>
    </r>
  </si>
  <si>
    <r>
      <rPr>
        <b/>
        <sz val="11"/>
        <rFont val="宋体"/>
        <charset val="134"/>
      </rPr>
      <t>项目名称</t>
    </r>
  </si>
  <si>
    <r>
      <rPr>
        <b/>
        <sz val="11"/>
        <rFont val="宋体"/>
        <charset val="134"/>
      </rPr>
      <t>项目类型</t>
    </r>
  </si>
  <si>
    <r>
      <rPr>
        <b/>
        <sz val="11"/>
        <rFont val="宋体"/>
        <charset val="134"/>
      </rPr>
      <t>项目主管部门</t>
    </r>
  </si>
  <si>
    <r>
      <rPr>
        <b/>
        <sz val="11"/>
        <rFont val="宋体"/>
        <charset val="134"/>
      </rPr>
      <t>债券性质</t>
    </r>
  </si>
  <si>
    <r>
      <rPr>
        <b/>
        <sz val="11"/>
        <rFont val="宋体"/>
        <charset val="134"/>
      </rPr>
      <t>债券规模</t>
    </r>
  </si>
  <si>
    <r>
      <rPr>
        <sz val="9"/>
        <rFont val="宋体"/>
        <charset val="134"/>
      </rPr>
      <t>注：本表反映本级当年提前下达的新增地方政府债券资金使用安排。</t>
    </r>
  </si>
</sst>
</file>

<file path=xl/styles.xml><?xml version="1.0" encoding="utf-8"?>
<styleSheet xmlns="http://schemas.openxmlformats.org/spreadsheetml/2006/main">
  <numFmts count="12">
    <numFmt numFmtId="41" formatCode="_ * #,##0_ ;_ * \-#,##0_ ;_ * &quot;-&quot;_ ;_ @_ "/>
    <numFmt numFmtId="42" formatCode="_ &quot;￥&quot;* #,##0_ ;_ &quot;￥&quot;* \-#,##0_ ;_ &quot;￥&quot;* &quot;-&quot;_ ;_ @_ "/>
    <numFmt numFmtId="43" formatCode="_ * #,##0.00_ ;_ * \-#,##0.00_ ;_ * &quot;-&quot;??_ ;_ @_ "/>
    <numFmt numFmtId="176" formatCode="0.0_ "/>
    <numFmt numFmtId="177" formatCode="#,##0_ ;\-#,##0"/>
    <numFmt numFmtId="178" formatCode="#,##0_);[Red]\(#,##0\)"/>
    <numFmt numFmtId="179" formatCode="#,##0_ "/>
    <numFmt numFmtId="180" formatCode="###,###,##0.00"/>
    <numFmt numFmtId="181" formatCode="0_ "/>
    <numFmt numFmtId="182" formatCode="0.00_ "/>
    <numFmt numFmtId="183" formatCode="0.0"/>
    <numFmt numFmtId="184" formatCode="0_);[Red]\(0\)"/>
  </numFmts>
  <fonts count="82">
    <font>
      <sz val="9"/>
      <name val="宋体"/>
      <charset val="134"/>
    </font>
    <font>
      <sz val="11"/>
      <color theme="1"/>
      <name val="Times New Roman"/>
      <charset val="134"/>
    </font>
    <font>
      <sz val="11"/>
      <color indexed="8"/>
      <name val="宋体"/>
      <charset val="134"/>
    </font>
    <font>
      <sz val="12"/>
      <name val="Times New Roman"/>
      <charset val="134"/>
    </font>
    <font>
      <sz val="11"/>
      <name val="Times New Roman"/>
      <charset val="134"/>
    </font>
    <font>
      <b/>
      <sz val="16"/>
      <name val="黑体"/>
      <charset val="134"/>
    </font>
    <font>
      <sz val="12"/>
      <color indexed="8"/>
      <name val="Times New Roman"/>
      <charset val="134"/>
    </font>
    <font>
      <sz val="11"/>
      <color indexed="8"/>
      <name val="Times New Roman"/>
      <charset val="134"/>
    </font>
    <font>
      <sz val="12"/>
      <color indexed="8"/>
      <name val="宋体"/>
      <charset val="134"/>
    </font>
    <font>
      <b/>
      <sz val="11"/>
      <name val="Times New Roman"/>
      <charset val="134"/>
    </font>
    <font>
      <sz val="9"/>
      <name val="Times New Roman"/>
      <charset val="134"/>
    </font>
    <font>
      <b/>
      <sz val="11"/>
      <name val="宋体"/>
      <charset val="134"/>
    </font>
    <font>
      <sz val="11"/>
      <name val="宋体"/>
      <charset val="134"/>
    </font>
    <font>
      <sz val="12"/>
      <name val="宋体"/>
      <charset val="134"/>
    </font>
    <font>
      <sz val="11"/>
      <name val="SimSun"/>
      <charset val="134"/>
    </font>
    <font>
      <b/>
      <sz val="12"/>
      <name val="Times New Roman"/>
      <charset val="134"/>
    </font>
    <font>
      <sz val="11"/>
      <color indexed="8"/>
      <name val="宋体"/>
      <charset val="134"/>
      <scheme val="minor"/>
    </font>
    <font>
      <sz val="12"/>
      <color indexed="8"/>
      <name val="宋体"/>
      <charset val="134"/>
      <scheme val="minor"/>
    </font>
    <font>
      <b/>
      <sz val="20"/>
      <name val="Times New Roman"/>
      <charset val="134"/>
    </font>
    <font>
      <b/>
      <sz val="12"/>
      <name val="宋体"/>
      <charset val="134"/>
    </font>
    <font>
      <vertAlign val="superscript"/>
      <sz val="12"/>
      <color indexed="8"/>
      <name val="等线"/>
      <charset val="134"/>
    </font>
    <font>
      <b/>
      <sz val="12"/>
      <color rgb="FF000000"/>
      <name val="宋体"/>
      <charset val="134"/>
    </font>
    <font>
      <b/>
      <sz val="12"/>
      <color indexed="8"/>
      <name val="宋体"/>
      <charset val="134"/>
    </font>
    <font>
      <b/>
      <sz val="12"/>
      <color indexed="8"/>
      <name val="Times New Roman"/>
      <charset val="134"/>
    </font>
    <font>
      <vertAlign val="superscript"/>
      <sz val="11"/>
      <color indexed="8"/>
      <name val="宋体"/>
      <charset val="134"/>
    </font>
    <font>
      <vertAlign val="superscript"/>
      <sz val="12"/>
      <color indexed="8"/>
      <name val="宋体"/>
      <charset val="134"/>
    </font>
    <font>
      <b/>
      <sz val="11"/>
      <color indexed="8"/>
      <name val="宋体"/>
      <charset val="134"/>
    </font>
    <font>
      <b/>
      <sz val="16"/>
      <color indexed="8"/>
      <name val="黑体"/>
      <charset val="134"/>
    </font>
    <font>
      <sz val="11"/>
      <name val="Helv"/>
      <charset val="134"/>
    </font>
    <font>
      <sz val="10"/>
      <name val="Helv"/>
      <charset val="134"/>
    </font>
    <font>
      <sz val="11"/>
      <name val="黑体"/>
      <charset val="134"/>
    </font>
    <font>
      <b/>
      <sz val="11"/>
      <name val="黑体"/>
      <charset val="134"/>
    </font>
    <font>
      <sz val="12"/>
      <name val="Courier"/>
      <charset val="134"/>
    </font>
    <font>
      <sz val="11"/>
      <name val="Courier"/>
      <charset val="134"/>
    </font>
    <font>
      <sz val="14"/>
      <name val="宋体"/>
      <charset val="134"/>
    </font>
    <font>
      <sz val="16"/>
      <name val="宋体"/>
      <charset val="134"/>
    </font>
    <font>
      <b/>
      <sz val="11"/>
      <color indexed="8"/>
      <name val="Times New Roman"/>
      <charset val="134"/>
    </font>
    <font>
      <sz val="12"/>
      <name val="黑体"/>
      <charset val="134"/>
    </font>
    <font>
      <sz val="10"/>
      <name val="宋体"/>
      <charset val="134"/>
    </font>
    <font>
      <sz val="10"/>
      <name val="Times New Roman"/>
      <charset val="134"/>
    </font>
    <font>
      <sz val="20"/>
      <name val="Times New Roman"/>
      <charset val="134"/>
    </font>
    <font>
      <sz val="14"/>
      <color indexed="8"/>
      <name val="宋体"/>
      <charset val="134"/>
    </font>
    <font>
      <b/>
      <sz val="14"/>
      <color indexed="8"/>
      <name val="宋体"/>
      <charset val="134"/>
      <scheme val="minor"/>
    </font>
    <font>
      <sz val="14"/>
      <color indexed="8"/>
      <name val="Times New Roman"/>
      <charset val="134"/>
    </font>
    <font>
      <sz val="14"/>
      <color indexed="8"/>
      <name val="宋体"/>
      <charset val="134"/>
      <scheme val="minor"/>
    </font>
    <font>
      <b/>
      <sz val="14"/>
      <name val="宋体"/>
      <charset val="134"/>
    </font>
    <font>
      <b/>
      <sz val="14"/>
      <name val="Times New Roman"/>
      <charset val="134"/>
    </font>
    <font>
      <sz val="11"/>
      <name val="宋体"/>
      <charset val="134"/>
      <scheme val="minor"/>
    </font>
    <font>
      <b/>
      <sz val="11"/>
      <name val="宋体"/>
      <charset val="134"/>
      <scheme val="minor"/>
    </font>
    <font>
      <sz val="11"/>
      <color theme="1"/>
      <name val="宋体"/>
      <charset val="134"/>
      <scheme val="minor"/>
    </font>
    <font>
      <b/>
      <sz val="20"/>
      <name val="宋体"/>
      <charset val="134"/>
    </font>
    <font>
      <sz val="11"/>
      <name val="宋体"/>
      <charset val="1"/>
    </font>
    <font>
      <sz val="12"/>
      <name val="MS Serif"/>
      <charset val="134"/>
    </font>
    <font>
      <b/>
      <sz val="16"/>
      <name val="仿宋"/>
      <charset val="134"/>
    </font>
    <font>
      <sz val="11"/>
      <color indexed="62"/>
      <name val="宋体"/>
      <charset val="134"/>
    </font>
    <font>
      <b/>
      <sz val="11"/>
      <color indexed="52"/>
      <name val="宋体"/>
      <charset val="134"/>
    </font>
    <font>
      <sz val="11"/>
      <color indexed="60"/>
      <name val="宋体"/>
      <charset val="134"/>
    </font>
    <font>
      <i/>
      <sz val="11"/>
      <color indexed="23"/>
      <name val="宋体"/>
      <charset val="134"/>
    </font>
    <font>
      <b/>
      <sz val="18"/>
      <color indexed="62"/>
      <name val="宋体"/>
      <charset val="134"/>
    </font>
    <font>
      <sz val="11"/>
      <color indexed="42"/>
      <name val="宋体"/>
      <charset val="134"/>
    </font>
    <font>
      <sz val="11"/>
      <color indexed="9"/>
      <name val="宋体"/>
      <charset val="134"/>
    </font>
    <font>
      <u/>
      <sz val="11"/>
      <color rgb="FF0000FF"/>
      <name val="宋体"/>
      <charset val="0"/>
      <scheme val="minor"/>
    </font>
    <font>
      <u/>
      <sz val="11"/>
      <color rgb="FF800080"/>
      <name val="宋体"/>
      <charset val="0"/>
      <scheme val="minor"/>
    </font>
    <font>
      <b/>
      <sz val="11"/>
      <color indexed="63"/>
      <name val="宋体"/>
      <charset val="134"/>
    </font>
    <font>
      <b/>
      <sz val="11"/>
      <color indexed="62"/>
      <name val="宋体"/>
      <charset val="134"/>
    </font>
    <font>
      <sz val="11"/>
      <color indexed="10"/>
      <name val="宋体"/>
      <charset val="134"/>
    </font>
    <font>
      <b/>
      <sz val="15"/>
      <color indexed="62"/>
      <name val="宋体"/>
      <charset val="134"/>
    </font>
    <font>
      <b/>
      <sz val="13"/>
      <color indexed="62"/>
      <name val="宋体"/>
      <charset val="134"/>
    </font>
    <font>
      <sz val="9"/>
      <color indexed="8"/>
      <name val="宋体"/>
      <charset val="134"/>
    </font>
    <font>
      <b/>
      <sz val="11"/>
      <color indexed="9"/>
      <name val="宋体"/>
      <charset val="134"/>
    </font>
    <font>
      <sz val="11"/>
      <color indexed="52"/>
      <name val="宋体"/>
      <charset val="134"/>
    </font>
    <font>
      <sz val="11"/>
      <color indexed="17"/>
      <name val="宋体"/>
      <charset val="134"/>
    </font>
    <font>
      <sz val="10"/>
      <name val="Arial"/>
      <charset val="134"/>
    </font>
    <font>
      <b/>
      <sz val="11"/>
      <color indexed="42"/>
      <name val="宋体"/>
      <charset val="134"/>
    </font>
    <font>
      <sz val="11"/>
      <color indexed="20"/>
      <name val="宋体"/>
      <charset val="134"/>
    </font>
    <font>
      <sz val="11"/>
      <color theme="1"/>
      <name val="宋体"/>
      <charset val="134"/>
    </font>
    <font>
      <sz val="12"/>
      <name val="仿宋_GB2312"/>
      <charset val="134"/>
    </font>
    <font>
      <b/>
      <sz val="12"/>
      <name val="SimSun"/>
      <charset val="134"/>
    </font>
    <font>
      <sz val="9"/>
      <name val="SimSun"/>
      <charset val="134"/>
    </font>
    <font>
      <b/>
      <sz val="12"/>
      <color rgb="FF000000"/>
      <name val="Times New Roman"/>
      <charset val="134"/>
    </font>
    <font>
      <sz val="11"/>
      <color indexed="8"/>
      <name val="等线"/>
      <charset val="134"/>
    </font>
    <font>
      <b/>
      <sz val="11"/>
      <color indexed="8"/>
      <name val="宋体"/>
      <charset val="134"/>
      <scheme val="minor"/>
    </font>
  </fonts>
  <fills count="2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42"/>
        <bgColor indexed="64"/>
      </patternFill>
    </fill>
    <fill>
      <patternFill patternType="solid">
        <fgColor indexed="47"/>
        <bgColor indexed="64"/>
      </patternFill>
    </fill>
    <fill>
      <patternFill patternType="solid">
        <fgColor indexed="29"/>
        <bgColor indexed="64"/>
      </patternFill>
    </fill>
    <fill>
      <patternFill patternType="solid">
        <fgColor indexed="54"/>
        <bgColor indexed="64"/>
      </patternFill>
    </fill>
    <fill>
      <patternFill patternType="solid">
        <fgColor indexed="26"/>
        <bgColor indexed="64"/>
      </patternFill>
    </fill>
    <fill>
      <patternFill patternType="solid">
        <fgColor indexed="22"/>
        <bgColor indexed="64"/>
      </patternFill>
    </fill>
    <fill>
      <patternFill patternType="solid">
        <fgColor indexed="49"/>
        <bgColor indexed="64"/>
      </patternFill>
    </fill>
    <fill>
      <patternFill patternType="solid">
        <fgColor indexed="44"/>
        <bgColor indexed="64"/>
      </patternFill>
    </fill>
    <fill>
      <patternFill patternType="solid">
        <fgColor indexed="46"/>
        <bgColor indexed="64"/>
      </patternFill>
    </fill>
    <fill>
      <patternFill patternType="solid">
        <fgColor indexed="55"/>
        <bgColor indexed="64"/>
      </patternFill>
    </fill>
    <fill>
      <patternFill patternType="solid">
        <fgColor indexed="10"/>
        <bgColor indexed="64"/>
      </patternFill>
    </fill>
    <fill>
      <patternFill patternType="solid">
        <fgColor indexed="43"/>
        <bgColor indexed="64"/>
      </patternFill>
    </fill>
    <fill>
      <patternFill patternType="solid">
        <fgColor indexed="27"/>
        <bgColor indexed="64"/>
      </patternFill>
    </fill>
    <fill>
      <patternFill patternType="solid">
        <fgColor indexed="31"/>
        <bgColor indexed="64"/>
      </patternFill>
    </fill>
    <fill>
      <patternFill patternType="solid">
        <fgColor indexed="57"/>
        <bgColor indexed="64"/>
      </patternFill>
    </fill>
    <fill>
      <patternFill patternType="solid">
        <fgColor indexed="25"/>
        <bgColor indexed="64"/>
      </patternFill>
    </fill>
    <fill>
      <patternFill patternType="solid">
        <fgColor indexed="53"/>
        <bgColor indexed="64"/>
      </patternFill>
    </fill>
    <fill>
      <patternFill patternType="solid">
        <fgColor indexed="45"/>
        <bgColor indexed="64"/>
      </patternFill>
    </fill>
  </fills>
  <borders count="81">
    <border>
      <left/>
      <right/>
      <top/>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style="hair">
        <color rgb="FF000000"/>
      </bottom>
      <diagonal/>
    </border>
    <border>
      <left/>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thin">
        <color rgb="FF000000"/>
      </bottom>
      <diagonal/>
    </border>
    <border>
      <left/>
      <right/>
      <top style="hair">
        <color rgb="FF000000"/>
      </top>
      <bottom style="thin">
        <color rgb="FF000000"/>
      </bottom>
      <diagonal/>
    </border>
    <border>
      <left style="thin">
        <color rgb="FF000000"/>
      </left>
      <right/>
      <top style="thin">
        <color rgb="FF000000"/>
      </top>
      <bottom style="hair">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right/>
      <top style="medium">
        <color rgb="FF000000"/>
      </top>
      <bottom/>
      <diagonal/>
    </border>
    <border>
      <left/>
      <right/>
      <top/>
      <bottom style="medium">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style="thin">
        <color rgb="FF000000"/>
      </right>
      <top style="thin">
        <color rgb="FF000000"/>
      </top>
      <bottom style="hair">
        <color rgb="FF000000"/>
      </bottom>
      <diagonal/>
    </border>
    <border>
      <left style="thin">
        <color rgb="FF000000"/>
      </left>
      <right style="thin">
        <color rgb="FF000000"/>
      </right>
      <top/>
      <bottom/>
      <diagonal/>
    </border>
    <border>
      <left/>
      <right style="thin">
        <color rgb="FF000000"/>
      </right>
      <top/>
      <bottom/>
      <diagonal/>
    </border>
    <border>
      <left/>
      <right style="thin">
        <color rgb="FF000000"/>
      </right>
      <top style="hair">
        <color rgb="FF000000"/>
      </top>
      <bottom style="hair">
        <color rgb="FF000000"/>
      </bottom>
      <diagonal/>
    </border>
    <border>
      <left/>
      <right style="thin">
        <color rgb="FF000000"/>
      </right>
      <top/>
      <bottom style="medium">
        <color rgb="FF000000"/>
      </bottom>
      <diagonal/>
    </border>
    <border>
      <left/>
      <right style="medium">
        <color rgb="FF000000"/>
      </right>
      <top style="medium">
        <color rgb="FF000000"/>
      </top>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medium">
        <color rgb="FF000000"/>
      </left>
      <right style="medium">
        <color rgb="FF000000"/>
      </right>
      <top/>
      <bottom/>
      <diagonal/>
    </border>
    <border>
      <left style="medium">
        <color rgb="FF000000"/>
      </left>
      <right style="thin">
        <color rgb="FF000000"/>
      </right>
      <top/>
      <bottom style="medium">
        <color rgb="FF000000"/>
      </bottom>
      <diagonal/>
    </border>
    <border>
      <left style="medium">
        <color rgb="FF000000"/>
      </left>
      <right style="medium">
        <color rgb="FF000000"/>
      </right>
      <top/>
      <bottom style="medium">
        <color rgb="FF000000"/>
      </bottom>
      <diagonal/>
    </border>
    <border>
      <left/>
      <right/>
      <top/>
      <bottom style="thin">
        <color auto="1"/>
      </bottom>
      <diagonal/>
    </border>
    <border>
      <left/>
      <right style="hair">
        <color auto="1"/>
      </right>
      <top style="thin">
        <color auto="1"/>
      </top>
      <bottom/>
      <diagonal/>
    </border>
    <border>
      <left style="hair">
        <color auto="1"/>
      </left>
      <right/>
      <top style="thin">
        <color auto="1"/>
      </top>
      <bottom/>
      <diagonal/>
    </border>
    <border>
      <left/>
      <right style="hair">
        <color auto="1"/>
      </right>
      <top/>
      <bottom style="hair">
        <color auto="1"/>
      </bottom>
      <diagonal/>
    </border>
    <border>
      <left style="hair">
        <color auto="1"/>
      </left>
      <right/>
      <top/>
      <bottom/>
      <diagonal/>
    </border>
    <border>
      <left style="hair">
        <color auto="1"/>
      </left>
      <right/>
      <top/>
      <bottom style="hair">
        <color auto="1"/>
      </bottom>
      <diagonal/>
    </border>
    <border>
      <left/>
      <right/>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bottom/>
      <diagonal/>
    </border>
    <border>
      <left/>
      <right style="hair">
        <color auto="1"/>
      </right>
      <top style="double">
        <color auto="1"/>
      </top>
      <bottom style="hair">
        <color auto="1"/>
      </bottom>
      <diagonal/>
    </border>
    <border>
      <left style="hair">
        <color auto="1"/>
      </left>
      <right style="hair">
        <color auto="1"/>
      </right>
      <top style="double">
        <color auto="1"/>
      </top>
      <bottom style="hair">
        <color auto="1"/>
      </bottom>
      <diagonal/>
    </border>
    <border>
      <left style="hair">
        <color auto="1"/>
      </left>
      <right/>
      <top style="double">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diagonal/>
    </border>
    <border>
      <left style="hair">
        <color auto="1"/>
      </left>
      <right/>
      <top style="hair">
        <color auto="1"/>
      </top>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double">
        <color auto="1"/>
      </bottom>
      <diagonal/>
    </border>
    <border>
      <left style="hair">
        <color auto="1"/>
      </left>
      <right/>
      <top style="hair">
        <color auto="1"/>
      </top>
      <bottom style="double">
        <color auto="1"/>
      </bottom>
      <diagonal/>
    </border>
    <border>
      <left style="hair">
        <color auto="1"/>
      </left>
      <right/>
      <top/>
      <bottom style="thin">
        <color auto="1"/>
      </bottom>
      <diagonal/>
    </border>
    <border>
      <left/>
      <right style="hair">
        <color auto="1"/>
      </right>
      <top/>
      <bottom style="thin">
        <color auto="1"/>
      </bottom>
      <diagonal/>
    </border>
    <border>
      <left/>
      <right/>
      <top style="thin">
        <color auto="1"/>
      </top>
      <bottom/>
      <diagonal/>
    </border>
    <border>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right/>
      <top style="thin">
        <color auto="1"/>
      </top>
      <bottom style="hair">
        <color auto="1"/>
      </bottom>
      <diagonal/>
    </border>
    <border>
      <left/>
      <right/>
      <top style="hair">
        <color auto="1"/>
      </top>
      <bottom/>
      <diagonal/>
    </border>
    <border>
      <left style="hair">
        <color auto="1"/>
      </left>
      <right style="hair">
        <color auto="1"/>
      </right>
      <top style="hair">
        <color auto="1"/>
      </top>
      <bottom style="thin">
        <color auto="1"/>
      </bottom>
      <diagonal/>
    </border>
    <border>
      <left/>
      <right/>
      <top style="hair">
        <color auto="1"/>
      </top>
      <bottom style="thin">
        <color auto="1"/>
      </bottom>
      <diagonal/>
    </border>
    <border>
      <left style="hair">
        <color auto="1"/>
      </left>
      <right/>
      <top style="thin">
        <color auto="1"/>
      </top>
      <bottom style="hair">
        <color auto="1"/>
      </bottom>
      <diagonal/>
    </border>
    <border>
      <left style="thin">
        <color auto="1"/>
      </left>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auto="1"/>
      </left>
      <right style="thin">
        <color auto="1"/>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top/>
      <bottom style="thick">
        <color indexed="22"/>
      </bottom>
      <diagonal/>
    </border>
    <border>
      <left/>
      <right/>
      <top/>
      <bottom style="thick">
        <color indexed="49"/>
      </bottom>
      <diagonal/>
    </border>
  </borders>
  <cellStyleXfs count="345">
    <xf numFmtId="0" fontId="0" fillId="0" borderId="0">
      <alignment vertical="center"/>
    </xf>
    <xf numFmtId="42" fontId="49" fillId="0" borderId="0" applyFont="0" applyFill="0" applyBorder="0" applyAlignment="0" applyProtection="0">
      <alignment vertical="center"/>
    </xf>
    <xf numFmtId="0" fontId="0" fillId="0" borderId="0">
      <alignment vertical="center"/>
    </xf>
    <xf numFmtId="0" fontId="13" fillId="0" borderId="0">
      <alignment vertical="center"/>
    </xf>
    <xf numFmtId="0" fontId="2" fillId="2" borderId="0" applyNumberFormat="0" applyBorder="0" applyAlignment="0" applyProtection="0">
      <alignment vertical="center"/>
    </xf>
    <xf numFmtId="0" fontId="2" fillId="4" borderId="0" applyNumberFormat="0" applyBorder="0" applyAlignment="0" applyProtection="0">
      <alignment vertical="center"/>
    </xf>
    <xf numFmtId="0" fontId="54" fillId="5" borderId="71" applyNumberFormat="0" applyAlignment="0" applyProtection="0">
      <alignment vertical="center"/>
    </xf>
    <xf numFmtId="41" fontId="49" fillId="0" borderId="0" applyFont="0" applyFill="0" applyBorder="0" applyAlignment="0" applyProtection="0">
      <alignment vertical="center"/>
    </xf>
    <xf numFmtId="0" fontId="2" fillId="4" borderId="0" applyNumberFormat="0" applyBorder="0" applyAlignment="0" applyProtection="0">
      <alignment vertical="center"/>
    </xf>
    <xf numFmtId="0" fontId="55" fillId="2" borderId="71" applyNumberFormat="0" applyAlignment="0" applyProtection="0">
      <alignment vertical="center"/>
    </xf>
    <xf numFmtId="0" fontId="56" fillId="6" borderId="0" applyNumberFormat="0" applyBorder="0" applyAlignment="0" applyProtection="0">
      <alignment vertical="center"/>
    </xf>
    <xf numFmtId="43" fontId="0" fillId="0" borderId="0" applyFont="0" applyFill="0" applyBorder="0" applyAlignment="0" applyProtection="0">
      <alignment vertical="center"/>
    </xf>
    <xf numFmtId="0" fontId="57"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2" fillId="2" borderId="0" applyNumberFormat="0" applyBorder="0" applyAlignment="0" applyProtection="0">
      <alignment vertical="center"/>
    </xf>
    <xf numFmtId="0" fontId="59" fillId="7" borderId="0" applyNumberFormat="0" applyBorder="0" applyAlignment="0" applyProtection="0">
      <alignment vertical="center"/>
    </xf>
    <xf numFmtId="0" fontId="2" fillId="8" borderId="0" applyNumberFormat="0" applyBorder="0" applyAlignment="0" applyProtection="0">
      <alignment vertical="center"/>
    </xf>
    <xf numFmtId="0" fontId="60" fillId="4" borderId="0" applyNumberFormat="0" applyBorder="0" applyAlignment="0" applyProtection="0">
      <alignment vertical="center"/>
    </xf>
    <xf numFmtId="0" fontId="61" fillId="0" borderId="0" applyNumberFormat="0" applyFill="0" applyBorder="0" applyAlignment="0" applyProtection="0">
      <alignment vertical="center"/>
    </xf>
    <xf numFmtId="9" fontId="0" fillId="0" borderId="0" applyFont="0" applyFill="0" applyBorder="0" applyAlignment="0" applyProtection="0">
      <alignment vertical="center"/>
    </xf>
    <xf numFmtId="0" fontId="62" fillId="0" borderId="0" applyNumberFormat="0" applyFill="0" applyBorder="0" applyAlignment="0" applyProtection="0">
      <alignment vertical="center"/>
    </xf>
    <xf numFmtId="0" fontId="59" fillId="9" borderId="0" applyNumberFormat="0" applyBorder="0" applyAlignment="0" applyProtection="0">
      <alignment vertical="center"/>
    </xf>
    <xf numFmtId="0" fontId="63" fillId="2" borderId="72" applyNumberFormat="0" applyAlignment="0" applyProtection="0">
      <alignment vertical="center"/>
    </xf>
    <xf numFmtId="0" fontId="2" fillId="5" borderId="0" applyNumberFormat="0" applyBorder="0" applyAlignment="0" applyProtection="0">
      <alignment vertical="center"/>
    </xf>
    <xf numFmtId="0" fontId="0" fillId="8" borderId="73" applyNumberFormat="0" applyFont="0" applyAlignment="0" applyProtection="0">
      <alignment vertical="center"/>
    </xf>
    <xf numFmtId="0" fontId="13" fillId="0" borderId="0">
      <alignment vertical="center"/>
    </xf>
    <xf numFmtId="0" fontId="64"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60" fillId="6" borderId="0" applyNumberFormat="0" applyBorder="0" applyAlignment="0" applyProtection="0">
      <alignment vertical="center"/>
    </xf>
    <xf numFmtId="0" fontId="65" fillId="0" borderId="0" applyNumberFormat="0" applyFill="0" applyBorder="0" applyAlignment="0" applyProtection="0">
      <alignment vertical="center"/>
    </xf>
    <xf numFmtId="0" fontId="59" fillId="10" borderId="0" applyNumberFormat="0" applyBorder="0" applyAlignment="0" applyProtection="0">
      <alignment vertical="center"/>
    </xf>
    <xf numFmtId="0" fontId="58" fillId="0" borderId="0" applyNumberFormat="0" applyFill="0" applyBorder="0" applyAlignment="0" applyProtection="0">
      <alignment vertical="center"/>
    </xf>
    <xf numFmtId="0" fontId="13" fillId="0" borderId="0">
      <alignment vertical="center"/>
    </xf>
    <xf numFmtId="0" fontId="59" fillId="6" borderId="0" applyNumberFormat="0" applyBorder="0" applyAlignment="0" applyProtection="0">
      <alignment vertical="center"/>
    </xf>
    <xf numFmtId="0" fontId="57" fillId="0" borderId="0" applyNumberFormat="0" applyFill="0" applyBorder="0" applyAlignment="0" applyProtection="0">
      <alignment vertical="center"/>
    </xf>
    <xf numFmtId="0" fontId="66" fillId="0" borderId="74" applyNumberFormat="0" applyFill="0" applyAlignment="0" applyProtection="0">
      <alignment vertical="center"/>
    </xf>
    <xf numFmtId="0" fontId="59" fillId="6" borderId="0" applyNumberFormat="0" applyBorder="0" applyAlignment="0" applyProtection="0">
      <alignment vertical="center"/>
    </xf>
    <xf numFmtId="0" fontId="67" fillId="0" borderId="74" applyNumberFormat="0" applyFill="0" applyAlignment="0" applyProtection="0">
      <alignment vertical="center"/>
    </xf>
    <xf numFmtId="0" fontId="60" fillId="11" borderId="0" applyNumberFormat="0" applyBorder="0" applyAlignment="0" applyProtection="0">
      <alignment vertical="center"/>
    </xf>
    <xf numFmtId="0" fontId="59" fillId="6" borderId="0" applyNumberFormat="0" applyBorder="0" applyAlignment="0" applyProtection="0">
      <alignment vertical="center"/>
    </xf>
    <xf numFmtId="0" fontId="64" fillId="0" borderId="75" applyNumberFormat="0" applyFill="0" applyAlignment="0" applyProtection="0">
      <alignment vertical="center"/>
    </xf>
    <xf numFmtId="0" fontId="60" fillId="12" borderId="0" applyNumberFormat="0" applyBorder="0" applyAlignment="0" applyProtection="0">
      <alignment vertical="center"/>
    </xf>
    <xf numFmtId="0" fontId="68" fillId="0" borderId="0">
      <alignment vertical="center"/>
    </xf>
    <xf numFmtId="0" fontId="63" fillId="2" borderId="72" applyNumberFormat="0" applyAlignment="0" applyProtection="0">
      <alignment vertical="center"/>
    </xf>
    <xf numFmtId="0" fontId="55" fillId="2" borderId="71" applyNumberFormat="0" applyAlignment="0" applyProtection="0">
      <alignment vertical="center"/>
    </xf>
    <xf numFmtId="0" fontId="2" fillId="9" borderId="0" applyNumberFormat="0" applyBorder="0" applyAlignment="0" applyProtection="0">
      <alignment vertical="center"/>
    </xf>
    <xf numFmtId="0" fontId="69" fillId="13" borderId="76" applyNumberFormat="0" applyAlignment="0" applyProtection="0">
      <alignment vertical="center"/>
    </xf>
    <xf numFmtId="0" fontId="2" fillId="5" borderId="0" applyNumberFormat="0" applyBorder="0" applyAlignment="0" applyProtection="0">
      <alignment vertical="center"/>
    </xf>
    <xf numFmtId="0" fontId="60" fillId="14" borderId="0" applyNumberFormat="0" applyBorder="0" applyAlignment="0" applyProtection="0">
      <alignment vertical="center"/>
    </xf>
    <xf numFmtId="0" fontId="0" fillId="8" borderId="73" applyNumberFormat="0" applyFont="0" applyAlignment="0" applyProtection="0">
      <alignment vertical="center"/>
    </xf>
    <xf numFmtId="0" fontId="70" fillId="0" borderId="77" applyNumberFormat="0" applyFill="0" applyAlignment="0" applyProtection="0">
      <alignment vertical="center"/>
    </xf>
    <xf numFmtId="0" fontId="59" fillId="9" borderId="0" applyNumberFormat="0" applyBorder="0" applyAlignment="0" applyProtection="0">
      <alignment vertical="center"/>
    </xf>
    <xf numFmtId="0" fontId="26" fillId="0" borderId="78" applyNumberFormat="0" applyFill="0" applyAlignment="0" applyProtection="0">
      <alignment vertical="center"/>
    </xf>
    <xf numFmtId="0" fontId="71" fillId="4" borderId="0" applyNumberFormat="0" applyBorder="0" applyAlignment="0" applyProtection="0">
      <alignment vertical="center"/>
    </xf>
    <xf numFmtId="0" fontId="56" fillId="15" borderId="0" applyNumberFormat="0" applyBorder="0" applyAlignment="0" applyProtection="0">
      <alignment vertical="center"/>
    </xf>
    <xf numFmtId="0" fontId="2" fillId="16" borderId="0" applyNumberFormat="0" applyBorder="0" applyAlignment="0" applyProtection="0">
      <alignment vertical="center"/>
    </xf>
    <xf numFmtId="0" fontId="13" fillId="0" borderId="0"/>
    <xf numFmtId="0" fontId="70" fillId="0" borderId="77" applyNumberFormat="0" applyFill="0" applyAlignment="0" applyProtection="0">
      <alignment vertical="center"/>
    </xf>
    <xf numFmtId="0" fontId="60" fillId="10" borderId="0" applyNumberFormat="0" applyBorder="0" applyAlignment="0" applyProtection="0">
      <alignment vertical="center"/>
    </xf>
    <xf numFmtId="0" fontId="2" fillId="17" borderId="0" applyNumberFormat="0" applyBorder="0" applyAlignment="0" applyProtection="0">
      <alignment vertical="center"/>
    </xf>
    <xf numFmtId="0" fontId="54" fillId="5" borderId="71" applyNumberFormat="0" applyAlignment="0" applyProtection="0">
      <alignment vertical="center"/>
    </xf>
    <xf numFmtId="0" fontId="2" fillId="11" borderId="0" applyNumberFormat="0" applyBorder="0" applyAlignment="0" applyProtection="0">
      <alignment vertical="center"/>
    </xf>
    <xf numFmtId="0" fontId="68" fillId="0" borderId="0">
      <alignment vertical="center"/>
    </xf>
    <xf numFmtId="0" fontId="63" fillId="2" borderId="72" applyNumberFormat="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60" fillId="18" borderId="0" applyNumberFormat="0" applyBorder="0" applyAlignment="0" applyProtection="0">
      <alignment vertical="center"/>
    </xf>
    <xf numFmtId="0" fontId="60" fillId="19"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60" fillId="10" borderId="0" applyNumberFormat="0" applyBorder="0" applyAlignment="0" applyProtection="0">
      <alignment vertical="center"/>
    </xf>
    <xf numFmtId="0" fontId="59" fillId="10" borderId="0" applyNumberFormat="0" applyBorder="0" applyAlignment="0" applyProtection="0">
      <alignment vertical="center"/>
    </xf>
    <xf numFmtId="0" fontId="2" fillId="11" borderId="0" applyNumberFormat="0" applyBorder="0" applyAlignment="0" applyProtection="0">
      <alignment vertical="center"/>
    </xf>
    <xf numFmtId="0" fontId="60" fillId="11" borderId="0" applyNumberFormat="0" applyBorder="0" applyAlignment="0" applyProtection="0">
      <alignment vertical="center"/>
    </xf>
    <xf numFmtId="0" fontId="60" fillId="20" borderId="0" applyNumberFormat="0" applyBorder="0" applyAlignment="0" applyProtection="0">
      <alignment vertical="center"/>
    </xf>
    <xf numFmtId="0" fontId="59" fillId="10" borderId="0" applyNumberFormat="0" applyBorder="0" applyAlignment="0" applyProtection="0">
      <alignment vertical="center"/>
    </xf>
    <xf numFmtId="0" fontId="56" fillId="15" borderId="0" applyNumberFormat="0" applyBorder="0" applyAlignment="0" applyProtection="0">
      <alignment vertical="center"/>
    </xf>
    <xf numFmtId="0" fontId="2" fillId="5" borderId="0" applyNumberFormat="0" applyBorder="0" applyAlignment="0" applyProtection="0">
      <alignment vertical="center"/>
    </xf>
    <xf numFmtId="0" fontId="60" fillId="5"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6" borderId="0" applyNumberFormat="0" applyBorder="0" applyAlignment="0" applyProtection="0">
      <alignment vertical="center"/>
    </xf>
    <xf numFmtId="0" fontId="2" fillId="5" borderId="0" applyNumberFormat="0" applyBorder="0" applyAlignment="0" applyProtection="0">
      <alignment vertical="center"/>
    </xf>
    <xf numFmtId="0" fontId="64" fillId="0" borderId="74" applyNumberFormat="0" applyFill="0" applyAlignment="0" applyProtection="0">
      <alignment vertical="center"/>
    </xf>
    <xf numFmtId="0" fontId="2" fillId="8" borderId="0" applyNumberFormat="0" applyBorder="0" applyAlignment="0" applyProtection="0">
      <alignment vertical="center"/>
    </xf>
    <xf numFmtId="0" fontId="2" fillId="2" borderId="0" applyNumberFormat="0" applyBorder="0" applyAlignment="0" applyProtection="0">
      <alignment vertical="center"/>
    </xf>
    <xf numFmtId="0" fontId="2" fillId="8" borderId="0" applyNumberFormat="0" applyBorder="0" applyAlignment="0" applyProtection="0">
      <alignment vertical="center"/>
    </xf>
    <xf numFmtId="0" fontId="2" fillId="2" borderId="0" applyNumberFormat="0" applyBorder="0" applyAlignment="0" applyProtection="0">
      <alignment vertical="center"/>
    </xf>
    <xf numFmtId="0" fontId="58" fillId="0" borderId="0" applyNumberFormat="0" applyFill="0" applyBorder="0" applyAlignment="0" applyProtection="0">
      <alignment vertical="center"/>
    </xf>
    <xf numFmtId="0" fontId="59" fillId="20" borderId="0" applyNumberFormat="0" applyBorder="0" applyAlignment="0" applyProtection="0">
      <alignment vertical="center"/>
    </xf>
    <xf numFmtId="0" fontId="2" fillId="5" borderId="0" applyNumberFormat="0" applyBorder="0" applyAlignment="0" applyProtection="0">
      <alignment vertical="center"/>
    </xf>
    <xf numFmtId="0" fontId="63" fillId="2" borderId="72" applyNumberFormat="0" applyAlignment="0" applyProtection="0">
      <alignment vertical="center"/>
    </xf>
    <xf numFmtId="0" fontId="2" fillId="5" borderId="0" applyNumberFormat="0" applyBorder="0" applyAlignment="0" applyProtection="0">
      <alignment vertical="center"/>
    </xf>
    <xf numFmtId="0" fontId="63" fillId="2" borderId="72" applyNumberFormat="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63" fillId="2" borderId="72" applyNumberFormat="0" applyAlignment="0" applyProtection="0">
      <alignment vertical="center"/>
    </xf>
    <xf numFmtId="0" fontId="2" fillId="8" borderId="0" applyNumberFormat="0" applyBorder="0" applyAlignment="0" applyProtection="0">
      <alignment vertical="center"/>
    </xf>
    <xf numFmtId="0" fontId="70" fillId="0" borderId="77" applyNumberFormat="0" applyFill="0" applyAlignment="0" applyProtection="0">
      <alignment vertical="center"/>
    </xf>
    <xf numFmtId="0" fontId="2" fillId="8" borderId="0" applyNumberFormat="0" applyBorder="0" applyAlignment="0" applyProtection="0">
      <alignment vertical="center"/>
    </xf>
    <xf numFmtId="0" fontId="59" fillId="14" borderId="0" applyNumberFormat="0" applyBorder="0" applyAlignment="0" applyProtection="0">
      <alignment vertical="center"/>
    </xf>
    <xf numFmtId="0" fontId="2" fillId="8" borderId="0" applyNumberFormat="0" applyBorder="0" applyAlignment="0" applyProtection="0">
      <alignment vertical="center"/>
    </xf>
    <xf numFmtId="0" fontId="2" fillId="2" borderId="0" applyNumberFormat="0" applyBorder="0" applyAlignment="0" applyProtection="0">
      <alignment vertical="center"/>
    </xf>
    <xf numFmtId="0" fontId="68" fillId="0" borderId="0">
      <alignment vertical="center"/>
    </xf>
    <xf numFmtId="0" fontId="2" fillId="2" borderId="0" applyNumberFormat="0" applyBorder="0" applyAlignment="0" applyProtection="0">
      <alignment vertical="center"/>
    </xf>
    <xf numFmtId="0" fontId="68" fillId="0" borderId="0">
      <alignment vertical="center"/>
    </xf>
    <xf numFmtId="0" fontId="2" fillId="2" borderId="0" applyNumberFormat="0" applyBorder="0" applyAlignment="0" applyProtection="0">
      <alignment vertical="center"/>
    </xf>
    <xf numFmtId="0" fontId="68" fillId="0" borderId="0">
      <alignment vertical="center"/>
    </xf>
    <xf numFmtId="0" fontId="2" fillId="2" borderId="0" applyNumberFormat="0" applyBorder="0" applyAlignment="0" applyProtection="0">
      <alignment vertical="center"/>
    </xf>
    <xf numFmtId="0" fontId="64" fillId="0" borderId="74" applyNumberFormat="0" applyFill="0" applyAlignment="0" applyProtection="0">
      <alignment vertical="center"/>
    </xf>
    <xf numFmtId="0" fontId="2" fillId="2" borderId="0" applyNumberFormat="0" applyBorder="0" applyAlignment="0" applyProtection="0">
      <alignment vertical="center"/>
    </xf>
    <xf numFmtId="0" fontId="13" fillId="0" borderId="0">
      <alignment vertical="center"/>
    </xf>
    <xf numFmtId="0" fontId="2" fillId="2" borderId="0" applyNumberFormat="0" applyBorder="0" applyAlignment="0" applyProtection="0">
      <alignment vertical="center"/>
    </xf>
    <xf numFmtId="0" fontId="68" fillId="0" borderId="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72" fillId="0" borderId="0" applyBorder="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54" fillId="5" borderId="71" applyNumberFormat="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5"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59" fillId="10" borderId="0" applyNumberFormat="0" applyBorder="0" applyAlignment="0" applyProtection="0">
      <alignment vertical="center"/>
    </xf>
    <xf numFmtId="0" fontId="2" fillId="6" borderId="0" applyNumberFormat="0" applyBorder="0" applyAlignment="0" applyProtection="0">
      <alignment vertical="center"/>
    </xf>
    <xf numFmtId="0" fontId="13" fillId="0" borderId="0"/>
    <xf numFmtId="0" fontId="2" fillId="15" borderId="0" applyNumberFormat="0" applyBorder="0" applyAlignment="0" applyProtection="0">
      <alignment vertical="center"/>
    </xf>
    <xf numFmtId="0" fontId="55" fillId="2" borderId="71" applyNumberFormat="0" applyAlignment="0" applyProtection="0">
      <alignment vertical="center"/>
    </xf>
    <xf numFmtId="0" fontId="2" fillId="15" borderId="0" applyNumberFormat="0" applyBorder="0" applyAlignment="0" applyProtection="0">
      <alignment vertical="center"/>
    </xf>
    <xf numFmtId="0" fontId="55" fillId="2" borderId="71" applyNumberFormat="0" applyAlignment="0" applyProtection="0">
      <alignment vertical="center"/>
    </xf>
    <xf numFmtId="0" fontId="2" fillId="15" borderId="0" applyNumberFormat="0" applyBorder="0" applyAlignment="0" applyProtection="0">
      <alignment vertical="center"/>
    </xf>
    <xf numFmtId="0" fontId="55" fillId="2" borderId="71" applyNumberFormat="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55" fillId="2" borderId="71" applyNumberFormat="0" applyAlignment="0" applyProtection="0">
      <alignment vertical="center"/>
    </xf>
    <xf numFmtId="0" fontId="2" fillId="9" borderId="0" applyNumberFormat="0" applyBorder="0" applyAlignment="0" applyProtection="0">
      <alignment vertical="center"/>
    </xf>
    <xf numFmtId="0" fontId="26" fillId="0" borderId="78" applyNumberFormat="0" applyFill="0" applyAlignment="0" applyProtection="0">
      <alignment vertical="center"/>
    </xf>
    <xf numFmtId="0" fontId="73" fillId="13" borderId="76" applyNumberFormat="0" applyAlignment="0" applyProtection="0">
      <alignment vertical="center"/>
    </xf>
    <xf numFmtId="0" fontId="2" fillId="9" borderId="0" applyNumberFormat="0" applyBorder="0" applyAlignment="0" applyProtection="0">
      <alignment vertical="center"/>
    </xf>
    <xf numFmtId="0" fontId="73" fillId="13" borderId="76" applyNumberFormat="0" applyAlignment="0" applyProtection="0">
      <alignment vertical="center"/>
    </xf>
    <xf numFmtId="0" fontId="2" fillId="9" borderId="0" applyNumberFormat="0" applyBorder="0" applyAlignment="0" applyProtection="0">
      <alignment vertical="center"/>
    </xf>
    <xf numFmtId="0" fontId="2" fillId="11" borderId="0" applyNumberFormat="0" applyBorder="0" applyAlignment="0" applyProtection="0">
      <alignment vertical="center"/>
    </xf>
    <xf numFmtId="0" fontId="13" fillId="0" borderId="0">
      <alignment vertical="center"/>
    </xf>
    <xf numFmtId="0" fontId="73" fillId="13" borderId="76" applyNumberFormat="0" applyAlignment="0" applyProtection="0">
      <alignment vertical="center"/>
    </xf>
    <xf numFmtId="0" fontId="2" fillId="9" borderId="0" applyNumberFormat="0" applyBorder="0" applyAlignment="0" applyProtection="0">
      <alignment vertical="center"/>
    </xf>
    <xf numFmtId="0" fontId="73" fillId="13" borderId="76" applyNumberFormat="0" applyAlignment="0" applyProtection="0">
      <alignment vertical="center"/>
    </xf>
    <xf numFmtId="0" fontId="2" fillId="11" borderId="0" applyNumberFormat="0" applyBorder="0" applyAlignment="0" applyProtection="0">
      <alignment vertical="center"/>
    </xf>
    <xf numFmtId="0" fontId="59" fillId="10" borderId="0" applyNumberFormat="0" applyBorder="0" applyAlignment="0" applyProtection="0">
      <alignment vertical="center"/>
    </xf>
    <xf numFmtId="0" fontId="71" fillId="4"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5" borderId="0" applyNumberFormat="0" applyBorder="0" applyAlignment="0" applyProtection="0">
      <alignment vertical="center"/>
    </xf>
    <xf numFmtId="0" fontId="56" fillId="15" borderId="0" applyNumberFormat="0" applyBorder="0" applyAlignment="0" applyProtection="0">
      <alignment vertical="center"/>
    </xf>
    <xf numFmtId="0" fontId="2" fillId="5" borderId="0" applyNumberFormat="0" applyBorder="0" applyAlignment="0" applyProtection="0">
      <alignment vertical="center"/>
    </xf>
    <xf numFmtId="0" fontId="56" fillId="15" borderId="0" applyNumberFormat="0" applyBorder="0" applyAlignment="0" applyProtection="0">
      <alignment vertical="center"/>
    </xf>
    <xf numFmtId="0" fontId="2" fillId="5" borderId="0" applyNumberFormat="0" applyBorder="0" applyAlignment="0" applyProtection="0">
      <alignment vertical="center"/>
    </xf>
    <xf numFmtId="0" fontId="56" fillId="1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0" fillId="0" borderId="0">
      <alignment vertical="center"/>
    </xf>
    <xf numFmtId="0" fontId="56" fillId="15" borderId="0" applyNumberFormat="0" applyBorder="0" applyAlignment="0" applyProtection="0">
      <alignment vertical="center"/>
    </xf>
    <xf numFmtId="0" fontId="59" fillId="10" borderId="0" applyNumberFormat="0" applyBorder="0" applyAlignment="0" applyProtection="0">
      <alignment vertical="center"/>
    </xf>
    <xf numFmtId="0" fontId="59" fillId="10" borderId="0" applyNumberFormat="0" applyBorder="0" applyAlignment="0" applyProtection="0">
      <alignment vertical="center"/>
    </xf>
    <xf numFmtId="0" fontId="59" fillId="10" borderId="0" applyNumberFormat="0" applyBorder="0" applyAlignment="0" applyProtection="0">
      <alignment vertical="center"/>
    </xf>
    <xf numFmtId="0" fontId="59" fillId="10" borderId="0" applyNumberFormat="0" applyBorder="0" applyAlignment="0" applyProtection="0">
      <alignment vertical="center"/>
    </xf>
    <xf numFmtId="0" fontId="59" fillId="10" borderId="0" applyNumberFormat="0" applyBorder="0" applyAlignment="0" applyProtection="0">
      <alignment vertical="center"/>
    </xf>
    <xf numFmtId="0" fontId="59" fillId="7" borderId="0" applyNumberFormat="0" applyBorder="0" applyAlignment="0" applyProtection="0">
      <alignment vertical="center"/>
    </xf>
    <xf numFmtId="0" fontId="59" fillId="10" borderId="0" applyNumberFormat="0" applyBorder="0" applyAlignment="0" applyProtection="0">
      <alignment vertical="center"/>
    </xf>
    <xf numFmtId="0" fontId="59" fillId="6" borderId="0" applyNumberFormat="0" applyBorder="0" applyAlignment="0" applyProtection="0">
      <alignment vertical="center"/>
    </xf>
    <xf numFmtId="0" fontId="13" fillId="0" borderId="0">
      <alignment vertical="center"/>
    </xf>
    <xf numFmtId="0" fontId="59" fillId="6" borderId="0" applyNumberFormat="0" applyBorder="0" applyAlignment="0" applyProtection="0">
      <alignment vertical="center"/>
    </xf>
    <xf numFmtId="0" fontId="67" fillId="0" borderId="79" applyNumberFormat="0" applyFill="0" applyAlignment="0" applyProtection="0">
      <alignment vertical="center"/>
    </xf>
    <xf numFmtId="0" fontId="59" fillId="6" borderId="0" applyNumberFormat="0" applyBorder="0" applyAlignment="0" applyProtection="0">
      <alignment vertical="center"/>
    </xf>
    <xf numFmtId="0" fontId="59" fillId="15" borderId="0" applyNumberFormat="0" applyBorder="0" applyAlignment="0" applyProtection="0">
      <alignment vertical="center"/>
    </xf>
    <xf numFmtId="0" fontId="59" fillId="15" borderId="0" applyNumberFormat="0" applyBorder="0" applyAlignment="0" applyProtection="0">
      <alignment vertical="center"/>
    </xf>
    <xf numFmtId="0" fontId="59" fillId="14" borderId="0" applyNumberFormat="0" applyBorder="0" applyAlignment="0" applyProtection="0">
      <alignment vertical="center"/>
    </xf>
    <xf numFmtId="0" fontId="59" fillId="15" borderId="0" applyNumberFormat="0" applyBorder="0" applyAlignment="0" applyProtection="0">
      <alignment vertical="center"/>
    </xf>
    <xf numFmtId="0" fontId="63" fillId="2" borderId="72" applyNumberFormat="0" applyAlignment="0" applyProtection="0">
      <alignment vertical="center"/>
    </xf>
    <xf numFmtId="0" fontId="59" fillId="15" borderId="0" applyNumberFormat="0" applyBorder="0" applyAlignment="0" applyProtection="0">
      <alignment vertical="center"/>
    </xf>
    <xf numFmtId="0" fontId="59" fillId="15" borderId="0" applyNumberFormat="0" applyBorder="0" applyAlignment="0" applyProtection="0">
      <alignment vertical="center"/>
    </xf>
    <xf numFmtId="0" fontId="59" fillId="15" borderId="0" applyNumberFormat="0" applyBorder="0" applyAlignment="0" applyProtection="0">
      <alignment vertical="center"/>
    </xf>
    <xf numFmtId="0" fontId="59" fillId="9" borderId="0" applyNumberFormat="0" applyBorder="0" applyAlignment="0" applyProtection="0">
      <alignment vertical="center"/>
    </xf>
    <xf numFmtId="0" fontId="59" fillId="9" borderId="0" applyNumberFormat="0" applyBorder="0" applyAlignment="0" applyProtection="0">
      <alignment vertical="center"/>
    </xf>
    <xf numFmtId="0" fontId="59" fillId="18" borderId="0" applyNumberFormat="0" applyBorder="0" applyAlignment="0" applyProtection="0">
      <alignment vertical="center"/>
    </xf>
    <xf numFmtId="0" fontId="59" fillId="9" borderId="0" applyNumberFormat="0" applyBorder="0" applyAlignment="0" applyProtection="0">
      <alignment vertical="center"/>
    </xf>
    <xf numFmtId="0" fontId="59" fillId="9" borderId="0" applyNumberFormat="0" applyBorder="0" applyAlignment="0" applyProtection="0">
      <alignment vertical="center"/>
    </xf>
    <xf numFmtId="0" fontId="66" fillId="0" borderId="80" applyNumberFormat="0" applyFill="0" applyAlignment="0" applyProtection="0">
      <alignment vertical="center"/>
    </xf>
    <xf numFmtId="0" fontId="59" fillId="10" borderId="0" applyNumberFormat="0" applyBorder="0" applyAlignment="0" applyProtection="0">
      <alignment vertical="center"/>
    </xf>
    <xf numFmtId="0" fontId="59" fillId="7" borderId="0" applyNumberFormat="0" applyBorder="0" applyAlignment="0" applyProtection="0">
      <alignment vertical="center"/>
    </xf>
    <xf numFmtId="0" fontId="59" fillId="10" borderId="0" applyNumberFormat="0" applyBorder="0" applyAlignment="0" applyProtection="0">
      <alignment vertical="center"/>
    </xf>
    <xf numFmtId="0" fontId="13" fillId="0" borderId="0"/>
    <xf numFmtId="0" fontId="70" fillId="0" borderId="77" applyNumberFormat="0" applyFill="0" applyAlignment="0" applyProtection="0">
      <alignment vertical="center"/>
    </xf>
    <xf numFmtId="0" fontId="59" fillId="5" borderId="0" applyNumberFormat="0" applyBorder="0" applyAlignment="0" applyProtection="0">
      <alignment vertical="center"/>
    </xf>
    <xf numFmtId="0" fontId="59" fillId="5" borderId="0" applyNumberFormat="0" applyBorder="0" applyAlignment="0" applyProtection="0">
      <alignment vertical="center"/>
    </xf>
    <xf numFmtId="0" fontId="59" fillId="10" borderId="0" applyNumberFormat="0" applyBorder="0" applyAlignment="0" applyProtection="0">
      <alignment vertical="center"/>
    </xf>
    <xf numFmtId="0" fontId="59" fillId="5" borderId="0" applyNumberFormat="0" applyBorder="0" applyAlignment="0" applyProtection="0">
      <alignment vertical="center"/>
    </xf>
    <xf numFmtId="0" fontId="59" fillId="5" borderId="0" applyNumberFormat="0" applyBorder="0" applyAlignment="0" applyProtection="0">
      <alignment vertical="center"/>
    </xf>
    <xf numFmtId="0" fontId="74" fillId="21" borderId="0" applyNumberFormat="0" applyBorder="0" applyAlignment="0" applyProtection="0">
      <alignment vertical="center"/>
    </xf>
    <xf numFmtId="0" fontId="3" fillId="0" borderId="0"/>
    <xf numFmtId="0" fontId="59" fillId="5" borderId="0" applyNumberFormat="0" applyBorder="0" applyAlignment="0" applyProtection="0">
      <alignment vertical="center"/>
    </xf>
    <xf numFmtId="0" fontId="59" fillId="5" borderId="0" applyNumberFormat="0" applyBorder="0" applyAlignment="0" applyProtection="0">
      <alignment vertical="center"/>
    </xf>
    <xf numFmtId="9" fontId="0" fillId="0" borderId="0" applyFont="0" applyFill="0" applyBorder="0" applyAlignment="0" applyProtection="0">
      <alignment vertical="center"/>
    </xf>
    <xf numFmtId="0" fontId="66" fillId="0" borderId="80" applyNumberFormat="0" applyFill="0" applyAlignment="0" applyProtection="0">
      <alignment vertical="center"/>
    </xf>
    <xf numFmtId="0" fontId="66" fillId="0" borderId="80" applyNumberFormat="0" applyFill="0" applyAlignment="0" applyProtection="0">
      <alignment vertical="center"/>
    </xf>
    <xf numFmtId="0" fontId="66" fillId="0" borderId="80" applyNumberFormat="0" applyFill="0" applyAlignment="0" applyProtection="0">
      <alignment vertical="center"/>
    </xf>
    <xf numFmtId="0" fontId="66" fillId="0" borderId="80" applyNumberFormat="0" applyFill="0" applyAlignment="0" applyProtection="0">
      <alignment vertical="center"/>
    </xf>
    <xf numFmtId="0" fontId="66" fillId="0" borderId="80" applyNumberFormat="0" applyFill="0" applyAlignment="0" applyProtection="0">
      <alignment vertical="center"/>
    </xf>
    <xf numFmtId="0" fontId="67" fillId="0" borderId="79" applyNumberFormat="0" applyFill="0" applyAlignment="0" applyProtection="0">
      <alignment vertical="center"/>
    </xf>
    <xf numFmtId="0" fontId="67" fillId="0" borderId="79" applyNumberFormat="0" applyFill="0" applyAlignment="0" applyProtection="0">
      <alignment vertical="center"/>
    </xf>
    <xf numFmtId="0" fontId="67" fillId="0" borderId="79" applyNumberFormat="0" applyFill="0" applyAlignment="0" applyProtection="0">
      <alignment vertical="center"/>
    </xf>
    <xf numFmtId="0" fontId="67" fillId="0" borderId="79" applyNumberFormat="0" applyFill="0" applyAlignment="0" applyProtection="0">
      <alignment vertical="center"/>
    </xf>
    <xf numFmtId="0" fontId="0" fillId="0" borderId="0">
      <alignment vertical="center"/>
    </xf>
    <xf numFmtId="0" fontId="67" fillId="0" borderId="79" applyNumberFormat="0" applyFill="0" applyAlignment="0" applyProtection="0">
      <alignment vertical="center"/>
    </xf>
    <xf numFmtId="0" fontId="64" fillId="0" borderId="74" applyNumberFormat="0" applyFill="0" applyAlignment="0" applyProtection="0">
      <alignment vertical="center"/>
    </xf>
    <xf numFmtId="0" fontId="68" fillId="0" borderId="0">
      <alignment vertical="center"/>
    </xf>
    <xf numFmtId="0" fontId="64" fillId="0" borderId="74" applyNumberFormat="0" applyFill="0" applyAlignment="0" applyProtection="0">
      <alignment vertical="center"/>
    </xf>
    <xf numFmtId="0" fontId="68" fillId="0" borderId="0">
      <alignment vertical="center"/>
    </xf>
    <xf numFmtId="0" fontId="64" fillId="0" borderId="74" applyNumberFormat="0" applyFill="0" applyAlignment="0" applyProtection="0">
      <alignment vertical="center"/>
    </xf>
    <xf numFmtId="0" fontId="64" fillId="0" borderId="74" applyNumberFormat="0" applyFill="0" applyAlignment="0" applyProtection="0">
      <alignment vertical="center"/>
    </xf>
    <xf numFmtId="0" fontId="64"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75" fillId="0" borderId="0">
      <alignment vertical="center"/>
    </xf>
    <xf numFmtId="0" fontId="58" fillId="0" borderId="0" applyNumberFormat="0" applyFill="0" applyBorder="0" applyAlignment="0" applyProtection="0">
      <alignment vertical="center"/>
    </xf>
    <xf numFmtId="0" fontId="74" fillId="21" borderId="0" applyNumberFormat="0" applyBorder="0" applyAlignment="0" applyProtection="0">
      <alignment vertical="center"/>
    </xf>
    <xf numFmtId="0" fontId="74" fillId="21" borderId="0" applyNumberFormat="0" applyBorder="0" applyAlignment="0" applyProtection="0">
      <alignment vertical="center"/>
    </xf>
    <xf numFmtId="0" fontId="74" fillId="21" borderId="0" applyNumberFormat="0" applyBorder="0" applyAlignment="0" applyProtection="0">
      <alignment vertical="center"/>
    </xf>
    <xf numFmtId="0" fontId="74" fillId="21" borderId="0" applyNumberFormat="0" applyBorder="0" applyAlignment="0" applyProtection="0">
      <alignment vertical="center"/>
    </xf>
    <xf numFmtId="0" fontId="74" fillId="21" borderId="0" applyNumberFormat="0" applyBorder="0" applyAlignment="0" applyProtection="0">
      <alignment vertical="center"/>
    </xf>
    <xf numFmtId="0" fontId="0" fillId="0" borderId="0">
      <alignment vertical="center"/>
    </xf>
    <xf numFmtId="0" fontId="73" fillId="13" borderId="76" applyNumberFormat="0" applyAlignment="0" applyProtection="0">
      <alignment vertical="center"/>
    </xf>
    <xf numFmtId="0" fontId="75" fillId="0" borderId="0">
      <alignment vertical="center"/>
    </xf>
    <xf numFmtId="0" fontId="75" fillId="0" borderId="0">
      <alignment vertical="center"/>
    </xf>
    <xf numFmtId="0" fontId="0" fillId="0" borderId="0">
      <alignment vertical="center"/>
    </xf>
    <xf numFmtId="0" fontId="0" fillId="0" borderId="0">
      <alignment vertical="center"/>
    </xf>
    <xf numFmtId="0" fontId="0" fillId="0" borderId="0">
      <alignment vertical="center"/>
    </xf>
    <xf numFmtId="0" fontId="13" fillId="0" borderId="0"/>
    <xf numFmtId="0" fontId="13" fillId="0" borderId="0"/>
    <xf numFmtId="0" fontId="13" fillId="0" borderId="0"/>
    <xf numFmtId="0" fontId="0" fillId="0" borderId="0">
      <alignment vertical="center"/>
    </xf>
    <xf numFmtId="0" fontId="13" fillId="0" borderId="0">
      <alignment vertical="center"/>
    </xf>
    <xf numFmtId="0" fontId="13" fillId="0" borderId="0"/>
    <xf numFmtId="0" fontId="13" fillId="0" borderId="0">
      <alignment vertical="center"/>
    </xf>
    <xf numFmtId="0" fontId="0" fillId="0" borderId="0">
      <alignment vertical="center"/>
    </xf>
    <xf numFmtId="0" fontId="0" fillId="0" borderId="0">
      <alignment vertical="center"/>
    </xf>
    <xf numFmtId="0" fontId="0" fillId="0" borderId="0">
      <alignment vertical="center"/>
    </xf>
    <xf numFmtId="0" fontId="13" fillId="0" borderId="0">
      <alignment vertical="center"/>
    </xf>
    <xf numFmtId="0" fontId="0" fillId="0" borderId="0">
      <alignment vertical="center"/>
    </xf>
    <xf numFmtId="0" fontId="13" fillId="0" borderId="0">
      <alignment vertical="center"/>
    </xf>
    <xf numFmtId="0" fontId="2" fillId="0" borderId="0">
      <alignment vertical="center"/>
    </xf>
    <xf numFmtId="0" fontId="2" fillId="0" borderId="0">
      <alignment vertical="center"/>
    </xf>
    <xf numFmtId="0" fontId="2" fillId="0" borderId="0">
      <alignment vertical="center"/>
    </xf>
    <xf numFmtId="0" fontId="76" fillId="0" borderId="0"/>
    <xf numFmtId="0" fontId="13" fillId="0" borderId="0" applyBorder="0">
      <alignment vertical="center"/>
    </xf>
    <xf numFmtId="0" fontId="13" fillId="0" borderId="0"/>
    <xf numFmtId="0" fontId="71" fillId="4" borderId="0" applyNumberFormat="0" applyBorder="0" applyAlignment="0" applyProtection="0">
      <alignment vertical="center"/>
    </xf>
    <xf numFmtId="0" fontId="71" fillId="4" borderId="0" applyNumberFormat="0" applyBorder="0" applyAlignment="0" applyProtection="0">
      <alignment vertical="center"/>
    </xf>
    <xf numFmtId="0" fontId="71" fillId="4" borderId="0" applyNumberFormat="0" applyBorder="0" applyAlignment="0" applyProtection="0">
      <alignment vertical="center"/>
    </xf>
    <xf numFmtId="0" fontId="71" fillId="4" borderId="0" applyNumberFormat="0" applyBorder="0" applyAlignment="0" applyProtection="0">
      <alignment vertical="center"/>
    </xf>
    <xf numFmtId="0" fontId="71" fillId="4" borderId="0" applyNumberFormat="0" applyBorder="0" applyAlignment="0" applyProtection="0">
      <alignment vertical="center"/>
    </xf>
    <xf numFmtId="0" fontId="26" fillId="0" borderId="78" applyNumberFormat="0" applyFill="0" applyAlignment="0" applyProtection="0">
      <alignment vertical="center"/>
    </xf>
    <xf numFmtId="0" fontId="26" fillId="0" borderId="78" applyNumberFormat="0" applyFill="0" applyAlignment="0" applyProtection="0">
      <alignment vertical="center"/>
    </xf>
    <xf numFmtId="0" fontId="57" fillId="0" borderId="0" applyNumberFormat="0" applyFill="0" applyBorder="0" applyAlignment="0" applyProtection="0">
      <alignment vertical="center"/>
    </xf>
    <xf numFmtId="0" fontId="26" fillId="0" borderId="78" applyNumberFormat="0" applyFill="0" applyAlignment="0" applyProtection="0">
      <alignment vertical="center"/>
    </xf>
    <xf numFmtId="0" fontId="26" fillId="0" borderId="78" applyNumberFormat="0" applyFill="0" applyAlignment="0" applyProtection="0">
      <alignment vertical="center"/>
    </xf>
    <xf numFmtId="0" fontId="26" fillId="0" borderId="78" applyNumberFormat="0" applyFill="0" applyAlignment="0" applyProtection="0">
      <alignment vertical="center"/>
    </xf>
    <xf numFmtId="0" fontId="65" fillId="0" borderId="0" applyNumberFormat="0" applyFill="0" applyBorder="0" applyAlignment="0" applyProtection="0">
      <alignment vertical="center"/>
    </xf>
    <xf numFmtId="0" fontId="55" fillId="2" borderId="71" applyNumberFormat="0" applyAlignment="0" applyProtection="0">
      <alignment vertical="center"/>
    </xf>
    <xf numFmtId="0" fontId="73" fillId="13" borderId="76" applyNumberFormat="0" applyAlignment="0" applyProtection="0">
      <alignment vertical="center"/>
    </xf>
    <xf numFmtId="0" fontId="57"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70" fillId="0" borderId="77" applyNumberFormat="0" applyFill="0" applyAlignment="0" applyProtection="0">
      <alignment vertical="center"/>
    </xf>
    <xf numFmtId="0" fontId="70" fillId="0" borderId="77" applyNumberFormat="0" applyFill="0" applyAlignment="0" applyProtection="0">
      <alignment vertical="center"/>
    </xf>
    <xf numFmtId="0" fontId="70" fillId="0" borderId="77" applyNumberFormat="0" applyFill="0" applyAlignment="0" applyProtection="0">
      <alignment vertical="center"/>
    </xf>
    <xf numFmtId="0" fontId="59" fillId="10" borderId="0" applyNumberFormat="0" applyBorder="0" applyAlignment="0" applyProtection="0">
      <alignment vertical="center"/>
    </xf>
    <xf numFmtId="0" fontId="59" fillId="10" borderId="0" applyNumberFormat="0" applyBorder="0" applyAlignment="0" applyProtection="0">
      <alignment vertical="center"/>
    </xf>
    <xf numFmtId="0" fontId="59" fillId="10" borderId="0" applyNumberFormat="0" applyBorder="0" applyAlignment="0" applyProtection="0">
      <alignment vertical="center"/>
    </xf>
    <xf numFmtId="0" fontId="59" fillId="10" borderId="0" applyNumberFormat="0" applyBorder="0" applyAlignment="0" applyProtection="0">
      <alignment vertical="center"/>
    </xf>
    <xf numFmtId="0" fontId="59" fillId="10" borderId="0" applyNumberFormat="0" applyBorder="0" applyAlignment="0" applyProtection="0">
      <alignment vertical="center"/>
    </xf>
    <xf numFmtId="0" fontId="59" fillId="14" borderId="0" applyNumberFormat="0" applyBorder="0" applyAlignment="0" applyProtection="0">
      <alignment vertical="center"/>
    </xf>
    <xf numFmtId="0" fontId="59" fillId="14" borderId="0" applyNumberFormat="0" applyBorder="0" applyAlignment="0" applyProtection="0">
      <alignment vertical="center"/>
    </xf>
    <xf numFmtId="0" fontId="59" fillId="14" borderId="0" applyNumberFormat="0" applyBorder="0" applyAlignment="0" applyProtection="0">
      <alignment vertical="center"/>
    </xf>
    <xf numFmtId="0" fontId="59" fillId="14" borderId="0" applyNumberFormat="0" applyBorder="0" applyAlignment="0" applyProtection="0">
      <alignment vertical="center"/>
    </xf>
    <xf numFmtId="0" fontId="59" fillId="18" borderId="0" applyNumberFormat="0" applyBorder="0" applyAlignment="0" applyProtection="0">
      <alignment vertical="center"/>
    </xf>
    <xf numFmtId="0" fontId="59" fillId="18" borderId="0" applyNumberFormat="0" applyBorder="0" applyAlignment="0" applyProtection="0">
      <alignment vertical="center"/>
    </xf>
    <xf numFmtId="0" fontId="56" fillId="15" borderId="0" applyNumberFormat="0" applyBorder="0" applyAlignment="0" applyProtection="0">
      <alignment vertical="center"/>
    </xf>
    <xf numFmtId="0" fontId="59" fillId="18" borderId="0" applyNumberFormat="0" applyBorder="0" applyAlignment="0" applyProtection="0">
      <alignment vertical="center"/>
    </xf>
    <xf numFmtId="0" fontId="59" fillId="18" borderId="0" applyNumberFormat="0" applyBorder="0" applyAlignment="0" applyProtection="0">
      <alignment vertical="center"/>
    </xf>
    <xf numFmtId="0" fontId="59" fillId="18" borderId="0" applyNumberFormat="0" applyBorder="0" applyAlignment="0" applyProtection="0">
      <alignment vertical="center"/>
    </xf>
    <xf numFmtId="0" fontId="59" fillId="7" borderId="0" applyNumberFormat="0" applyBorder="0" applyAlignment="0" applyProtection="0">
      <alignment vertical="center"/>
    </xf>
    <xf numFmtId="0" fontId="59" fillId="7" borderId="0" applyNumberFormat="0" applyBorder="0" applyAlignment="0" applyProtection="0">
      <alignment vertical="center"/>
    </xf>
    <xf numFmtId="0" fontId="59" fillId="7" borderId="0" applyNumberFormat="0" applyBorder="0" applyAlignment="0" applyProtection="0">
      <alignment vertical="center"/>
    </xf>
    <xf numFmtId="0" fontId="59" fillId="10" borderId="0" applyNumberFormat="0" applyBorder="0" applyAlignment="0" applyProtection="0">
      <alignment vertical="center"/>
    </xf>
    <xf numFmtId="0" fontId="59" fillId="10" borderId="0" applyNumberFormat="0" applyBorder="0" applyAlignment="0" applyProtection="0">
      <alignment vertical="center"/>
    </xf>
    <xf numFmtId="0" fontId="59" fillId="10" borderId="0" applyNumberFormat="0" applyBorder="0" applyAlignment="0" applyProtection="0">
      <alignment vertical="center"/>
    </xf>
    <xf numFmtId="0" fontId="59" fillId="10" borderId="0" applyNumberFormat="0" applyBorder="0" applyAlignment="0" applyProtection="0">
      <alignment vertical="center"/>
    </xf>
    <xf numFmtId="0" fontId="59" fillId="10" borderId="0" applyNumberFormat="0" applyBorder="0" applyAlignment="0" applyProtection="0">
      <alignment vertical="center"/>
    </xf>
    <xf numFmtId="0" fontId="59" fillId="20" borderId="0" applyNumberFormat="0" applyBorder="0" applyAlignment="0" applyProtection="0">
      <alignment vertical="center"/>
    </xf>
    <xf numFmtId="0" fontId="59" fillId="20" borderId="0" applyNumberFormat="0" applyBorder="0" applyAlignment="0" applyProtection="0">
      <alignment vertical="center"/>
    </xf>
    <xf numFmtId="0" fontId="59" fillId="20" borderId="0" applyNumberFormat="0" applyBorder="0" applyAlignment="0" applyProtection="0">
      <alignment vertical="center"/>
    </xf>
    <xf numFmtId="0" fontId="59" fillId="20" borderId="0" applyNumberFormat="0" applyBorder="0" applyAlignment="0" applyProtection="0">
      <alignment vertical="center"/>
    </xf>
    <xf numFmtId="0" fontId="59" fillId="20" borderId="0" applyNumberFormat="0" applyBorder="0" applyAlignment="0" applyProtection="0">
      <alignment vertical="center"/>
    </xf>
    <xf numFmtId="0" fontId="54" fillId="5" borderId="71" applyNumberFormat="0" applyAlignment="0" applyProtection="0">
      <alignment vertical="center"/>
    </xf>
    <xf numFmtId="0" fontId="54" fillId="5" borderId="71" applyNumberFormat="0" applyAlignment="0" applyProtection="0">
      <alignment vertical="center"/>
    </xf>
    <xf numFmtId="0" fontId="54" fillId="5" borderId="71" applyNumberFormat="0" applyAlignment="0" applyProtection="0">
      <alignment vertical="center"/>
    </xf>
    <xf numFmtId="0" fontId="54" fillId="5" borderId="71" applyNumberFormat="0" applyAlignment="0" applyProtection="0">
      <alignment vertical="center"/>
    </xf>
    <xf numFmtId="0" fontId="0" fillId="8" borderId="73" applyNumberFormat="0" applyFont="0" applyAlignment="0" applyProtection="0">
      <alignment vertical="center"/>
    </xf>
    <xf numFmtId="0" fontId="0" fillId="8" borderId="73" applyNumberFormat="0" applyFont="0" applyAlignment="0" applyProtection="0">
      <alignment vertical="center"/>
    </xf>
    <xf numFmtId="0" fontId="0" fillId="8" borderId="73" applyNumberFormat="0" applyFont="0" applyAlignment="0" applyProtection="0">
      <alignment vertical="center"/>
    </xf>
    <xf numFmtId="0" fontId="0" fillId="8" borderId="73" applyNumberFormat="0" applyFont="0" applyAlignment="0" applyProtection="0">
      <alignment vertical="center"/>
    </xf>
    <xf numFmtId="0" fontId="0" fillId="8" borderId="73" applyNumberFormat="0" applyFont="0" applyAlignment="0" applyProtection="0">
      <alignment vertical="center"/>
    </xf>
    <xf numFmtId="0" fontId="13" fillId="0" borderId="0"/>
    <xf numFmtId="0" fontId="13" fillId="0" borderId="0"/>
  </cellStyleXfs>
  <cellXfs count="546">
    <xf numFmtId="0" fontId="0" fillId="0" borderId="0" xfId="0" applyAlignment="1"/>
    <xf numFmtId="0" fontId="1" fillId="0" borderId="0" xfId="0" applyFont="1">
      <alignment vertical="center"/>
    </xf>
    <xf numFmtId="0" fontId="2" fillId="0" borderId="0" xfId="264" applyFont="1" applyAlignment="1">
      <alignment horizontal="left" vertical="center"/>
    </xf>
    <xf numFmtId="0" fontId="1" fillId="0" borderId="0" xfId="264" applyFont="1" applyAlignment="1">
      <alignment horizontal="left" vertical="center"/>
    </xf>
    <xf numFmtId="0" fontId="3" fillId="0" borderId="0" xfId="264" applyFont="1" applyAlignment="1">
      <alignment horizontal="left" vertical="center"/>
    </xf>
    <xf numFmtId="0" fontId="4" fillId="0" borderId="0" xfId="264" applyFont="1" applyAlignment="1">
      <alignment horizontal="left" vertical="center"/>
    </xf>
    <xf numFmtId="0" fontId="5" fillId="0" borderId="0" xfId="280" applyFont="1" applyBorder="1" applyAlignment="1">
      <alignment horizontal="center" vertical="center"/>
    </xf>
    <xf numFmtId="0" fontId="5" fillId="0" borderId="0" xfId="264" applyFont="1" applyAlignment="1">
      <alignment horizontal="center" vertical="center"/>
    </xf>
    <xf numFmtId="0" fontId="6" fillId="0" borderId="0" xfId="277" applyFont="1" applyAlignment="1">
      <alignment vertical="center"/>
    </xf>
    <xf numFmtId="0" fontId="7" fillId="0" borderId="0" xfId="277" applyFont="1">
      <alignment vertical="center"/>
    </xf>
    <xf numFmtId="0" fontId="8" fillId="0" borderId="0" xfId="277" applyFont="1" applyAlignment="1">
      <alignment horizontal="right" vertical="center"/>
    </xf>
    <xf numFmtId="0" fontId="9" fillId="0" borderId="1" xfId="264" applyFont="1" applyFill="1" applyBorder="1" applyAlignment="1">
      <alignment horizontal="center" vertical="center" wrapText="1"/>
    </xf>
    <xf numFmtId="0" fontId="9" fillId="0" borderId="2" xfId="264" applyFont="1" applyFill="1" applyBorder="1" applyAlignment="1">
      <alignment horizontal="center" vertical="center" wrapText="1"/>
    </xf>
    <xf numFmtId="0" fontId="4" fillId="0" borderId="1" xfId="264" applyFont="1" applyFill="1" applyBorder="1" applyAlignment="1">
      <alignment horizontal="left" vertical="center" wrapText="1"/>
    </xf>
    <xf numFmtId="0" fontId="4" fillId="0" borderId="2" xfId="264" applyFont="1" applyFill="1" applyBorder="1" applyAlignment="1">
      <alignment horizontal="left" vertical="center" wrapText="1"/>
    </xf>
    <xf numFmtId="0" fontId="4" fillId="0" borderId="2" xfId="264" applyFont="1" applyFill="1" applyBorder="1" applyAlignment="1">
      <alignment horizontal="center" vertical="center" wrapText="1"/>
    </xf>
    <xf numFmtId="4" fontId="4" fillId="0" borderId="2" xfId="264" applyNumberFormat="1" applyFont="1" applyFill="1" applyBorder="1" applyAlignment="1">
      <alignment horizontal="center" vertical="center" wrapText="1"/>
    </xf>
    <xf numFmtId="4" fontId="4" fillId="0" borderId="1" xfId="264" applyNumberFormat="1" applyFont="1" applyFill="1" applyBorder="1" applyAlignment="1">
      <alignment horizontal="center" vertical="center" wrapText="1"/>
    </xf>
    <xf numFmtId="0" fontId="10" fillId="0" borderId="0" xfId="264" applyFont="1" applyFill="1" applyBorder="1" applyAlignment="1">
      <alignment vertical="center" wrapText="1"/>
    </xf>
    <xf numFmtId="0" fontId="0" fillId="0" borderId="0" xfId="0">
      <alignment vertical="center"/>
    </xf>
    <xf numFmtId="0" fontId="2" fillId="0" borderId="0" xfId="231" applyFont="1" applyAlignment="1">
      <alignment horizontal="left" vertical="center"/>
    </xf>
    <xf numFmtId="0" fontId="7" fillId="0" borderId="0" xfId="231" applyFont="1" applyAlignment="1">
      <alignment horizontal="left" vertical="center"/>
    </xf>
    <xf numFmtId="0" fontId="2" fillId="0" borderId="0" xfId="277" applyFont="1" applyAlignment="1">
      <alignment horizontal="right" vertical="center"/>
    </xf>
    <xf numFmtId="0" fontId="11" fillId="0" borderId="1" xfId="264" applyFont="1" applyFill="1" applyBorder="1" applyAlignment="1">
      <alignment horizontal="center" vertical="center" wrapText="1"/>
    </xf>
    <xf numFmtId="0" fontId="11" fillId="0" borderId="2" xfId="264" applyFont="1" applyFill="1" applyBorder="1" applyAlignment="1">
      <alignment horizontal="center" vertical="center" wrapText="1"/>
    </xf>
    <xf numFmtId="0" fontId="12" fillId="0" borderId="3" xfId="264" applyFont="1" applyFill="1" applyBorder="1" applyAlignment="1">
      <alignment horizontal="left" vertical="center" wrapText="1"/>
    </xf>
    <xf numFmtId="0" fontId="12" fillId="0" borderId="4" xfId="264" applyFont="1" applyFill="1" applyBorder="1" applyAlignment="1">
      <alignment horizontal="center" vertical="center" wrapText="1"/>
    </xf>
    <xf numFmtId="4" fontId="12" fillId="0" borderId="4" xfId="264" applyNumberFormat="1" applyFont="1" applyFill="1" applyBorder="1" applyAlignment="1">
      <alignment horizontal="right" vertical="center" wrapText="1"/>
    </xf>
    <xf numFmtId="4" fontId="12" fillId="0" borderId="3" xfId="264" applyNumberFormat="1" applyFont="1" applyFill="1" applyBorder="1" applyAlignment="1">
      <alignment horizontal="right" vertical="center" wrapText="1"/>
    </xf>
    <xf numFmtId="0" fontId="12" fillId="0" borderId="5" xfId="264" applyFont="1" applyFill="1" applyBorder="1" applyAlignment="1">
      <alignment horizontal="left" vertical="center" wrapText="1"/>
    </xf>
    <xf numFmtId="0" fontId="12" fillId="0" borderId="6" xfId="264" applyFont="1" applyFill="1" applyBorder="1" applyAlignment="1">
      <alignment horizontal="center" vertical="center" wrapText="1"/>
    </xf>
    <xf numFmtId="4" fontId="12" fillId="0" borderId="6" xfId="264" applyNumberFormat="1" applyFont="1" applyFill="1" applyBorder="1" applyAlignment="1">
      <alignment horizontal="right" vertical="center" wrapText="1"/>
    </xf>
    <xf numFmtId="4" fontId="12" fillId="0" borderId="5" xfId="264" applyNumberFormat="1" applyFont="1" applyFill="1" applyBorder="1" applyAlignment="1">
      <alignment horizontal="right" vertical="center" wrapText="1"/>
    </xf>
    <xf numFmtId="0" fontId="12" fillId="0" borderId="7" xfId="264" applyFont="1" applyFill="1" applyBorder="1" applyAlignment="1">
      <alignment horizontal="center" vertical="center" wrapText="1"/>
    </xf>
    <xf numFmtId="4" fontId="12" fillId="0" borderId="7" xfId="264" applyNumberFormat="1" applyFont="1" applyFill="1" applyBorder="1" applyAlignment="1">
      <alignment horizontal="right" vertical="center" wrapText="1"/>
    </xf>
    <xf numFmtId="0" fontId="12" fillId="0" borderId="8" xfId="264" applyFont="1" applyFill="1" applyBorder="1" applyAlignment="1">
      <alignment horizontal="left" vertical="center" wrapText="1"/>
    </xf>
    <xf numFmtId="4" fontId="12" fillId="0" borderId="8" xfId="264" applyNumberFormat="1" applyFont="1" applyFill="1" applyBorder="1" applyAlignment="1">
      <alignment horizontal="right" vertical="center" wrapText="1"/>
    </xf>
    <xf numFmtId="0" fontId="4" fillId="0" borderId="4" xfId="264" applyFont="1" applyFill="1" applyBorder="1" applyAlignment="1">
      <alignment horizontal="center" vertical="center" wrapText="1"/>
    </xf>
    <xf numFmtId="4" fontId="4" fillId="0" borderId="4" xfId="264" applyNumberFormat="1" applyFont="1" applyFill="1" applyBorder="1" applyAlignment="1">
      <alignment horizontal="right" vertical="center" wrapText="1"/>
    </xf>
    <xf numFmtId="4" fontId="4" fillId="0" borderId="9" xfId="264" applyNumberFormat="1" applyFont="1" applyFill="1" applyBorder="1" applyAlignment="1">
      <alignment horizontal="right" vertical="center" wrapText="1"/>
    </xf>
    <xf numFmtId="0" fontId="4" fillId="0" borderId="5" xfId="264" applyFont="1" applyFill="1" applyBorder="1" applyAlignment="1">
      <alignment horizontal="left" vertical="center" wrapText="1"/>
    </xf>
    <xf numFmtId="0" fontId="4" fillId="0" borderId="6" xfId="264" applyFont="1" applyFill="1" applyBorder="1" applyAlignment="1">
      <alignment horizontal="center" vertical="center" wrapText="1"/>
    </xf>
    <xf numFmtId="4" fontId="4" fillId="0" borderId="6" xfId="264" applyNumberFormat="1" applyFont="1" applyFill="1" applyBorder="1" applyAlignment="1">
      <alignment horizontal="right" vertical="center" wrapText="1"/>
    </xf>
    <xf numFmtId="4" fontId="4" fillId="0" borderId="5" xfId="264" applyNumberFormat="1" applyFont="1" applyFill="1" applyBorder="1" applyAlignment="1">
      <alignment horizontal="right" vertical="center" wrapText="1"/>
    </xf>
    <xf numFmtId="0" fontId="4" fillId="0" borderId="7" xfId="264" applyFont="1" applyFill="1" applyBorder="1" applyAlignment="1">
      <alignment horizontal="center" vertical="center" wrapText="1"/>
    </xf>
    <xf numFmtId="4" fontId="4" fillId="0" borderId="7" xfId="264" applyNumberFormat="1" applyFont="1" applyFill="1" applyBorder="1" applyAlignment="1">
      <alignment horizontal="right" vertical="center" wrapText="1"/>
    </xf>
    <xf numFmtId="4" fontId="4" fillId="0" borderId="10" xfId="264" applyNumberFormat="1" applyFont="1" applyFill="1" applyBorder="1" applyAlignment="1">
      <alignment horizontal="right" vertical="center" wrapText="1"/>
    </xf>
    <xf numFmtId="4" fontId="4" fillId="0" borderId="11" xfId="264" applyNumberFormat="1" applyFont="1" applyFill="1" applyBorder="1" applyAlignment="1">
      <alignment horizontal="right" vertical="center" wrapText="1"/>
    </xf>
    <xf numFmtId="0" fontId="4" fillId="0" borderId="12" xfId="264" applyFont="1" applyFill="1" applyBorder="1" applyAlignment="1">
      <alignment horizontal="left" vertical="center" wrapText="1"/>
    </xf>
    <xf numFmtId="0" fontId="4" fillId="0" borderId="13" xfId="264" applyFont="1" applyFill="1" applyBorder="1" applyAlignment="1">
      <alignment horizontal="center" vertical="center" wrapText="1"/>
    </xf>
    <xf numFmtId="0" fontId="12" fillId="0" borderId="0" xfId="0" applyFont="1" applyAlignment="1"/>
    <xf numFmtId="0" fontId="12" fillId="0" borderId="0" xfId="0" applyFont="1" applyFill="1" applyAlignment="1"/>
    <xf numFmtId="0" fontId="5" fillId="0" borderId="0" xfId="2" applyNumberFormat="1" applyFont="1" applyFill="1" applyAlignment="1" applyProtection="1">
      <alignment horizontal="center" vertical="center"/>
    </xf>
    <xf numFmtId="0" fontId="12" fillId="0" borderId="0" xfId="2" applyFont="1" applyAlignment="1">
      <alignment vertical="center"/>
    </xf>
    <xf numFmtId="0" fontId="12" fillId="0" borderId="0" xfId="2" applyFont="1" applyAlignment="1"/>
    <xf numFmtId="0" fontId="12" fillId="0" borderId="0" xfId="0" applyFont="1" applyAlignment="1">
      <alignment horizontal="center" vertical="center"/>
    </xf>
    <xf numFmtId="0" fontId="11" fillId="0" borderId="14" xfId="0" applyFont="1" applyBorder="1" applyAlignment="1">
      <alignment horizontal="center" vertical="center"/>
    </xf>
    <xf numFmtId="0" fontId="11" fillId="0" borderId="14" xfId="0" applyFont="1" applyFill="1" applyBorder="1" applyAlignment="1">
      <alignment horizontal="center" vertical="center"/>
    </xf>
    <xf numFmtId="49" fontId="12" fillId="0" borderId="14" xfId="0" applyNumberFormat="1" applyFont="1" applyFill="1" applyBorder="1" applyAlignment="1">
      <alignment horizontal="justify" vertical="center"/>
    </xf>
    <xf numFmtId="2" fontId="12" fillId="0" borderId="14" xfId="0" applyNumberFormat="1" applyFont="1" applyFill="1" applyBorder="1" applyAlignment="1" applyProtection="1">
      <alignment horizontal="right" vertical="center" wrapText="1"/>
    </xf>
    <xf numFmtId="0" fontId="11" fillId="0" borderId="0" xfId="0" applyFont="1" applyFill="1" applyAlignment="1"/>
    <xf numFmtId="0" fontId="12" fillId="0" borderId="0" xfId="0" applyFont="1" applyFill="1" applyAlignment="1">
      <alignment vertical="center"/>
    </xf>
    <xf numFmtId="2" fontId="12" fillId="0" borderId="14" xfId="0" applyNumberFormat="1" applyFont="1" applyFill="1" applyBorder="1" applyAlignment="1" applyProtection="1">
      <alignment horizontal="right" vertical="center"/>
    </xf>
    <xf numFmtId="0" fontId="0" fillId="0" borderId="0" xfId="0" applyAlignment="1">
      <alignment horizontal="left"/>
    </xf>
    <xf numFmtId="0" fontId="11" fillId="0" borderId="0" xfId="0" applyFont="1" applyAlignment="1"/>
    <xf numFmtId="0" fontId="13" fillId="0" borderId="0" xfId="0" applyFont="1" applyAlignment="1"/>
    <xf numFmtId="0" fontId="0" fillId="0" borderId="0" xfId="0" applyNumberFormat="1" applyFill="1" applyAlignment="1">
      <alignment horizontal="left" vertical="center" wrapText="1"/>
    </xf>
    <xf numFmtId="0" fontId="8" fillId="0" borderId="0" xfId="231" applyFont="1" applyAlignment="1">
      <alignment horizontal="left" vertical="center"/>
    </xf>
    <xf numFmtId="0" fontId="6" fillId="0" borderId="0" xfId="231" applyFont="1" applyAlignment="1">
      <alignment horizontal="left" vertical="center"/>
    </xf>
    <xf numFmtId="0" fontId="7" fillId="0" borderId="0" xfId="210" applyFont="1" applyAlignment="1">
      <alignment vertical="center"/>
    </xf>
    <xf numFmtId="0" fontId="3" fillId="0" borderId="0" xfId="210" applyFont="1" applyAlignment="1">
      <alignment vertical="center"/>
    </xf>
    <xf numFmtId="0" fontId="5" fillId="0" borderId="0" xfId="210" applyFont="1" applyBorder="1" applyAlignment="1">
      <alignment horizontal="center" vertical="center" wrapText="1"/>
    </xf>
    <xf numFmtId="0" fontId="10" fillId="0" borderId="0" xfId="210" applyFont="1" applyBorder="1" applyAlignment="1">
      <alignment vertical="center" wrapText="1"/>
    </xf>
    <xf numFmtId="0" fontId="14" fillId="0" borderId="0" xfId="210" applyFont="1" applyBorder="1" applyAlignment="1">
      <alignment horizontal="right" vertical="center" wrapText="1"/>
    </xf>
    <xf numFmtId="0" fontId="11" fillId="0" borderId="15" xfId="210" applyFont="1" applyBorder="1" applyAlignment="1">
      <alignment horizontal="center" vertical="center" wrapText="1"/>
    </xf>
    <xf numFmtId="0" fontId="11" fillId="0" borderId="2" xfId="210" applyFont="1" applyBorder="1" applyAlignment="1">
      <alignment horizontal="center" vertical="center" wrapText="1"/>
    </xf>
    <xf numFmtId="0" fontId="15" fillId="0" borderId="16" xfId="210" applyFont="1" applyBorder="1" applyAlignment="1">
      <alignment horizontal="center" vertical="center" wrapText="1"/>
    </xf>
    <xf numFmtId="0" fontId="11" fillId="0" borderId="2" xfId="210" applyFont="1" applyBorder="1" applyAlignment="1">
      <alignment vertical="center" wrapText="1"/>
    </xf>
    <xf numFmtId="0" fontId="15" fillId="0" borderId="17" xfId="210" applyFont="1" applyBorder="1" applyAlignment="1">
      <alignment vertical="center" wrapText="1"/>
    </xf>
    <xf numFmtId="0" fontId="11" fillId="0" borderId="18" xfId="210" applyFont="1" applyBorder="1" applyAlignment="1">
      <alignment horizontal="center" vertical="center" wrapText="1"/>
    </xf>
    <xf numFmtId="0" fontId="15" fillId="0" borderId="19" xfId="210" applyFont="1" applyBorder="1" applyAlignment="1">
      <alignment horizontal="center" vertical="center" wrapText="1"/>
    </xf>
    <xf numFmtId="0" fontId="12" fillId="0" borderId="20" xfId="210" applyFont="1" applyBorder="1" applyAlignment="1">
      <alignment vertical="center" wrapText="1"/>
    </xf>
    <xf numFmtId="4" fontId="12" fillId="0" borderId="4" xfId="210" applyNumberFormat="1" applyFont="1" applyBorder="1" applyAlignment="1">
      <alignment vertical="center" wrapText="1"/>
    </xf>
    <xf numFmtId="4" fontId="12" fillId="0" borderId="21" xfId="210" applyNumberFormat="1" applyFont="1" applyBorder="1" applyAlignment="1">
      <alignment vertical="center" wrapText="1"/>
    </xf>
    <xf numFmtId="4" fontId="12" fillId="0" borderId="9" xfId="210" applyNumberFormat="1" applyFont="1" applyBorder="1" applyAlignment="1">
      <alignment vertical="center" wrapText="1"/>
    </xf>
    <xf numFmtId="4" fontId="3" fillId="0" borderId="22" xfId="210" applyNumberFormat="1" applyFont="1" applyBorder="1" applyAlignment="1">
      <alignment vertical="center" wrapText="1"/>
    </xf>
    <xf numFmtId="0" fontId="12" fillId="0" borderId="23" xfId="210" applyFont="1" applyBorder="1" applyAlignment="1">
      <alignment vertical="center" wrapText="1"/>
    </xf>
    <xf numFmtId="4" fontId="12" fillId="0" borderId="6" xfId="210" applyNumberFormat="1" applyFont="1" applyBorder="1" applyAlignment="1">
      <alignment vertical="center" wrapText="1"/>
    </xf>
    <xf numFmtId="4" fontId="12" fillId="0" borderId="10" xfId="210" applyNumberFormat="1" applyFont="1" applyBorder="1" applyAlignment="1">
      <alignment vertical="center" wrapText="1"/>
    </xf>
    <xf numFmtId="0" fontId="10" fillId="0" borderId="3" xfId="210" applyFont="1" applyBorder="1" applyAlignment="1">
      <alignment horizontal="left" vertical="center" wrapText="1"/>
    </xf>
    <xf numFmtId="4" fontId="3" fillId="0" borderId="24" xfId="210" applyNumberFormat="1" applyFont="1" applyBorder="1" applyAlignment="1">
      <alignment vertical="center" wrapText="1"/>
    </xf>
    <xf numFmtId="0" fontId="15" fillId="0" borderId="25" xfId="210" applyFont="1" applyBorder="1" applyAlignment="1">
      <alignment horizontal="center" vertical="center" wrapText="1"/>
    </xf>
    <xf numFmtId="0" fontId="15" fillId="0" borderId="26" xfId="210" applyFont="1" applyBorder="1" applyAlignment="1">
      <alignment horizontal="center" vertical="center" wrapText="1"/>
    </xf>
    <xf numFmtId="0" fontId="15" fillId="0" borderId="27" xfId="210" applyFont="1" applyBorder="1" applyAlignment="1">
      <alignment horizontal="center" vertical="center" wrapText="1"/>
    </xf>
    <xf numFmtId="0" fontId="15" fillId="0" borderId="2" xfId="210" applyFont="1" applyBorder="1" applyAlignment="1">
      <alignment horizontal="center" vertical="center" wrapText="1"/>
    </xf>
    <xf numFmtId="0" fontId="15" fillId="0" borderId="28" xfId="210" applyFont="1" applyBorder="1" applyAlignment="1">
      <alignment horizontal="center" vertical="center" wrapText="1"/>
    </xf>
    <xf numFmtId="4" fontId="3" fillId="0" borderId="29" xfId="210" applyNumberFormat="1" applyFont="1" applyBorder="1" applyAlignment="1">
      <alignment vertical="center" wrapText="1"/>
    </xf>
    <xf numFmtId="4" fontId="3" fillId="0" borderId="30" xfId="210" applyNumberFormat="1" applyFont="1" applyBorder="1" applyAlignment="1">
      <alignment vertical="center" wrapText="1"/>
    </xf>
    <xf numFmtId="4" fontId="3" fillId="0" borderId="31" xfId="210" applyNumberFormat="1" applyFont="1" applyBorder="1" applyAlignment="1">
      <alignment vertical="center" wrapText="1"/>
    </xf>
    <xf numFmtId="4" fontId="3" fillId="0" borderId="32" xfId="210" applyNumberFormat="1" applyFont="1" applyBorder="1" applyAlignment="1">
      <alignment vertical="center" wrapText="1"/>
    </xf>
    <xf numFmtId="0" fontId="3" fillId="0" borderId="0" xfId="264" applyFont="1"/>
    <xf numFmtId="0" fontId="6" fillId="0" borderId="0" xfId="0" applyFont="1" applyAlignment="1">
      <alignment vertical="center"/>
    </xf>
    <xf numFmtId="49" fontId="6" fillId="0" borderId="0" xfId="0" applyNumberFormat="1" applyFont="1">
      <alignment vertical="center"/>
    </xf>
    <xf numFmtId="0" fontId="6" fillId="0" borderId="0" xfId="0" applyFont="1">
      <alignment vertical="center"/>
    </xf>
    <xf numFmtId="0" fontId="16" fillId="0" borderId="0" xfId="264" applyFont="1" applyAlignment="1">
      <alignment horizontal="left" vertical="center"/>
    </xf>
    <xf numFmtId="0" fontId="17" fillId="0" borderId="0" xfId="264" applyFont="1" applyAlignment="1">
      <alignment horizontal="left" vertical="center"/>
    </xf>
    <xf numFmtId="0" fontId="18" fillId="0" borderId="0" xfId="280" applyFont="1" applyBorder="1" applyAlignment="1">
      <alignment horizontal="center" vertical="center"/>
    </xf>
    <xf numFmtId="49" fontId="1" fillId="0" borderId="0" xfId="0" applyNumberFormat="1" applyFont="1" applyAlignment="1"/>
    <xf numFmtId="0" fontId="1" fillId="0" borderId="0" xfId="0" applyFont="1" applyAlignment="1"/>
    <xf numFmtId="0" fontId="7" fillId="0" borderId="33" xfId="0" applyFont="1" applyBorder="1" applyAlignment="1">
      <alignment horizontal="right" vertical="center"/>
    </xf>
    <xf numFmtId="49" fontId="15" fillId="0" borderId="34" xfId="269" applyNumberFormat="1" applyFont="1" applyBorder="1" applyAlignment="1">
      <alignment horizontal="center" vertical="center"/>
    </xf>
    <xf numFmtId="0" fontId="19" fillId="0" borderId="35" xfId="269" applyFont="1" applyBorder="1" applyAlignment="1">
      <alignment horizontal="center" vertical="center" wrapText="1"/>
    </xf>
    <xf numFmtId="49" fontId="15" fillId="0" borderId="36" xfId="269" applyNumberFormat="1" applyFont="1" applyBorder="1" applyAlignment="1">
      <alignment horizontal="center" vertical="center"/>
    </xf>
    <xf numFmtId="0" fontId="15" fillId="0" borderId="37" xfId="269" applyFont="1" applyBorder="1" applyAlignment="1">
      <alignment horizontal="center" vertical="center" wrapText="1"/>
    </xf>
    <xf numFmtId="0" fontId="1" fillId="0" borderId="38" xfId="0" applyFont="1" applyBorder="1" applyAlignment="1">
      <alignment horizontal="center" vertical="center" wrapText="1"/>
    </xf>
    <xf numFmtId="49" fontId="3" fillId="0" borderId="39" xfId="269" applyNumberFormat="1" applyFont="1" applyBorder="1" applyAlignment="1">
      <alignment horizontal="left" vertical="center"/>
    </xf>
    <xf numFmtId="177" fontId="3" fillId="0" borderId="40" xfId="0" applyNumberFormat="1" applyFont="1" applyBorder="1" applyAlignment="1"/>
    <xf numFmtId="177" fontId="3" fillId="0" borderId="41" xfId="0" applyNumberFormat="1" applyFont="1" applyBorder="1" applyAlignment="1"/>
    <xf numFmtId="177" fontId="3" fillId="0" borderId="40" xfId="269" applyNumberFormat="1" applyFont="1" applyBorder="1" applyAlignment="1">
      <alignment horizontal="right" vertical="center"/>
    </xf>
    <xf numFmtId="177" fontId="3" fillId="0" borderId="41" xfId="269" applyNumberFormat="1" applyFont="1" applyBorder="1" applyAlignment="1">
      <alignment horizontal="right" vertical="center"/>
    </xf>
    <xf numFmtId="49" fontId="6" fillId="0" borderId="39" xfId="269" applyNumberFormat="1" applyFont="1" applyBorder="1" applyAlignment="1">
      <alignment vertical="center"/>
    </xf>
    <xf numFmtId="178" fontId="3" fillId="0" borderId="41" xfId="269" applyNumberFormat="1" applyFont="1" applyFill="1" applyBorder="1" applyAlignment="1">
      <alignment horizontal="right" vertical="center"/>
    </xf>
    <xf numFmtId="179" fontId="3" fillId="0" borderId="40" xfId="269" applyNumberFormat="1" applyFont="1" applyFill="1" applyBorder="1" applyAlignment="1">
      <alignment horizontal="right" vertical="center"/>
    </xf>
    <xf numFmtId="49" fontId="6" fillId="0" borderId="42" xfId="269" applyNumberFormat="1" applyFont="1" applyBorder="1" applyAlignment="1">
      <alignment vertical="center"/>
    </xf>
    <xf numFmtId="177" fontId="6" fillId="0" borderId="40" xfId="0" applyNumberFormat="1" applyFont="1" applyFill="1" applyBorder="1" applyAlignment="1">
      <alignment horizontal="right" vertical="center"/>
    </xf>
    <xf numFmtId="177" fontId="6" fillId="0" borderId="41" xfId="0" applyNumberFormat="1" applyFont="1" applyFill="1" applyBorder="1" applyAlignment="1">
      <alignment horizontal="right" vertical="center"/>
    </xf>
    <xf numFmtId="0" fontId="20" fillId="0" borderId="0" xfId="0" applyFont="1" applyAlignment="1">
      <alignment vertical="center"/>
    </xf>
    <xf numFmtId="49" fontId="19" fillId="0" borderId="43" xfId="269" applyNumberFormat="1" applyFont="1" applyBorder="1" applyAlignment="1">
      <alignment horizontal="center" vertical="center"/>
    </xf>
    <xf numFmtId="179" fontId="15" fillId="0" borderId="37" xfId="269" applyNumberFormat="1" applyFont="1" applyBorder="1" applyAlignment="1">
      <alignment horizontal="right" vertical="center"/>
    </xf>
    <xf numFmtId="49" fontId="6" fillId="0" borderId="44" xfId="269" applyNumberFormat="1" applyFont="1" applyBorder="1" applyAlignment="1">
      <alignment vertical="center"/>
    </xf>
    <xf numFmtId="178" fontId="3" fillId="0" borderId="45" xfId="269" applyNumberFormat="1" applyFont="1" applyFill="1" applyBorder="1" applyAlignment="1">
      <alignment horizontal="right" vertical="center"/>
    </xf>
    <xf numFmtId="178" fontId="3" fillId="0" borderId="46" xfId="269" applyNumberFormat="1" applyFont="1" applyFill="1" applyBorder="1" applyAlignment="1">
      <alignment horizontal="right" vertical="center"/>
    </xf>
    <xf numFmtId="49" fontId="6" fillId="0" borderId="47" xfId="269" applyNumberFormat="1" applyFont="1" applyBorder="1" applyAlignment="1">
      <alignment vertical="center"/>
    </xf>
    <xf numFmtId="178" fontId="3" fillId="0" borderId="40" xfId="269" applyNumberFormat="1" applyFont="1" applyFill="1" applyBorder="1" applyAlignment="1">
      <alignment horizontal="right" vertical="center"/>
    </xf>
    <xf numFmtId="49" fontId="6" fillId="0" borderId="48" xfId="269" applyNumberFormat="1" applyFont="1" applyBorder="1" applyAlignment="1">
      <alignment vertical="center"/>
    </xf>
    <xf numFmtId="178" fontId="3" fillId="0" borderId="49" xfId="269" applyNumberFormat="1" applyFont="1" applyFill="1" applyBorder="1" applyAlignment="1">
      <alignment horizontal="right" vertical="center"/>
    </xf>
    <xf numFmtId="49" fontId="21" fillId="0" borderId="50" xfId="269" applyNumberFormat="1" applyFont="1" applyBorder="1" applyAlignment="1">
      <alignment horizontal="center" vertical="center"/>
    </xf>
    <xf numFmtId="178" fontId="15" fillId="0" borderId="51" xfId="269" applyNumberFormat="1" applyFont="1" applyFill="1" applyBorder="1" applyAlignment="1">
      <alignment horizontal="right" vertical="center"/>
    </xf>
    <xf numFmtId="0" fontId="13" fillId="0" borderId="0" xfId="264"/>
    <xf numFmtId="0" fontId="8" fillId="0" borderId="0" xfId="0" applyFont="1" applyAlignment="1">
      <alignment vertical="center"/>
    </xf>
    <xf numFmtId="0" fontId="8" fillId="0" borderId="0" xfId="0" applyFont="1">
      <alignment vertical="center"/>
    </xf>
    <xf numFmtId="0" fontId="2" fillId="0" borderId="33" xfId="0" applyFont="1" applyBorder="1" applyAlignment="1">
      <alignment horizontal="right" vertical="center"/>
    </xf>
    <xf numFmtId="0" fontId="15" fillId="0" borderId="34" xfId="269" applyFont="1" applyBorder="1" applyAlignment="1">
      <alignment horizontal="center" vertical="center"/>
    </xf>
    <xf numFmtId="0" fontId="15" fillId="0" borderId="34" xfId="269" applyFont="1" applyBorder="1" applyAlignment="1">
      <alignment horizontal="center" vertical="center" wrapText="1"/>
    </xf>
    <xf numFmtId="0" fontId="15" fillId="0" borderId="36" xfId="269" applyFont="1" applyBorder="1" applyAlignment="1">
      <alignment horizontal="center" vertical="center"/>
    </xf>
    <xf numFmtId="0" fontId="15" fillId="0" borderId="38" xfId="269" applyFont="1" applyBorder="1" applyAlignment="1">
      <alignment horizontal="center" vertical="center" wrapText="1"/>
    </xf>
    <xf numFmtId="0" fontId="15" fillId="0" borderId="36" xfId="269" applyFont="1" applyBorder="1" applyAlignment="1">
      <alignment horizontal="center" vertical="center" wrapText="1"/>
    </xf>
    <xf numFmtId="0" fontId="6" fillId="0" borderId="47" xfId="269" applyFont="1" applyBorder="1" applyAlignment="1">
      <alignment vertical="center"/>
    </xf>
    <xf numFmtId="179" fontId="3" fillId="0" borderId="41" xfId="269" applyNumberFormat="1" applyFont="1" applyFill="1" applyBorder="1" applyAlignment="1">
      <alignment horizontal="right" vertical="center"/>
    </xf>
    <xf numFmtId="179" fontId="3" fillId="0" borderId="47" xfId="269" applyNumberFormat="1" applyFont="1" applyFill="1" applyBorder="1" applyAlignment="1">
      <alignment horizontal="right" vertical="center"/>
    </xf>
    <xf numFmtId="0" fontId="3" fillId="0" borderId="47" xfId="269" applyFont="1" applyBorder="1" applyAlignment="1">
      <alignment vertical="center"/>
    </xf>
    <xf numFmtId="0" fontId="19" fillId="0" borderId="52" xfId="269" applyFont="1" applyBorder="1" applyAlignment="1">
      <alignment horizontal="center" vertical="center"/>
    </xf>
    <xf numFmtId="178" fontId="15" fillId="0" borderId="53" xfId="269" applyNumberFormat="1" applyFont="1" applyFill="1" applyBorder="1" applyAlignment="1">
      <alignment horizontal="right" vertical="center"/>
    </xf>
    <xf numFmtId="178" fontId="15" fillId="0" borderId="52" xfId="269" applyNumberFormat="1" applyFont="1" applyFill="1" applyBorder="1" applyAlignment="1">
      <alignment horizontal="right" vertical="center"/>
    </xf>
    <xf numFmtId="179" fontId="15" fillId="0" borderId="53" xfId="269" applyNumberFormat="1" applyFont="1" applyFill="1" applyBorder="1" applyAlignment="1">
      <alignment horizontal="right" vertical="center"/>
    </xf>
    <xf numFmtId="179" fontId="6" fillId="0" borderId="46" xfId="0" applyNumberFormat="1" applyFont="1" applyFill="1" applyBorder="1">
      <alignment vertical="center"/>
    </xf>
    <xf numFmtId="0" fontId="20" fillId="0" borderId="43" xfId="0" applyFont="1" applyBorder="1" applyAlignment="1">
      <alignment vertical="center"/>
    </xf>
    <xf numFmtId="179" fontId="6" fillId="0" borderId="41" xfId="0" applyNumberFormat="1" applyFont="1" applyBorder="1">
      <alignment vertical="center"/>
    </xf>
    <xf numFmtId="179" fontId="6" fillId="0" borderId="47" xfId="0" applyNumberFormat="1" applyFont="1" applyBorder="1">
      <alignment vertical="center"/>
    </xf>
    <xf numFmtId="0" fontId="20" fillId="0" borderId="0" xfId="0" applyFont="1" applyBorder="1" applyAlignment="1">
      <alignment vertical="center"/>
    </xf>
    <xf numFmtId="179" fontId="6" fillId="0" borderId="49" xfId="0" applyNumberFormat="1" applyFont="1" applyBorder="1">
      <alignment vertical="center"/>
    </xf>
    <xf numFmtId="179" fontId="6" fillId="0" borderId="48" xfId="0" applyNumberFormat="1" applyFont="1" applyBorder="1">
      <alignment vertical="center"/>
    </xf>
    <xf numFmtId="49" fontId="22" fillId="0" borderId="50" xfId="269" applyNumberFormat="1" applyFont="1" applyBorder="1" applyAlignment="1">
      <alignment horizontal="center" vertical="center"/>
    </xf>
    <xf numFmtId="178" fontId="15" fillId="0" borderId="50" xfId="269" applyNumberFormat="1" applyFont="1" applyFill="1" applyBorder="1" applyAlignment="1">
      <alignment horizontal="right" vertical="center"/>
    </xf>
    <xf numFmtId="0" fontId="8" fillId="0" borderId="0" xfId="0" applyFont="1" applyAlignment="1">
      <alignment horizontal="left" vertical="top" wrapText="1"/>
    </xf>
    <xf numFmtId="0" fontId="8" fillId="0" borderId="0" xfId="0" applyFont="1" applyAlignment="1">
      <alignment horizontal="left" vertical="top"/>
    </xf>
    <xf numFmtId="179" fontId="8" fillId="0" borderId="0" xfId="0" applyNumberFormat="1" applyFont="1" applyAlignment="1">
      <alignment vertical="center"/>
    </xf>
    <xf numFmtId="177" fontId="6" fillId="0" borderId="0" xfId="0" applyNumberFormat="1" applyFont="1">
      <alignment vertical="center"/>
    </xf>
    <xf numFmtId="0" fontId="20" fillId="0" borderId="0" xfId="0" applyFont="1">
      <alignment vertical="center"/>
    </xf>
    <xf numFmtId="49" fontId="23" fillId="0" borderId="50" xfId="269" applyNumberFormat="1" applyFont="1" applyBorder="1" applyAlignment="1">
      <alignment horizontal="center" vertical="center"/>
    </xf>
    <xf numFmtId="0" fontId="11" fillId="0" borderId="34" xfId="269" applyFont="1" applyBorder="1" applyAlignment="1">
      <alignment horizontal="center" vertical="center"/>
    </xf>
    <xf numFmtId="0" fontId="11" fillId="0" borderId="35" xfId="269" applyFont="1" applyBorder="1" applyAlignment="1">
      <alignment horizontal="center" vertical="center" wrapText="1"/>
    </xf>
    <xf numFmtId="0" fontId="11" fillId="0" borderId="34" xfId="269" applyFont="1" applyBorder="1" applyAlignment="1">
      <alignment horizontal="center" vertical="center" wrapText="1"/>
    </xf>
    <xf numFmtId="0" fontId="11" fillId="0" borderId="36" xfId="269" applyFont="1" applyBorder="1" applyAlignment="1">
      <alignment horizontal="center" vertical="center"/>
    </xf>
    <xf numFmtId="0" fontId="11" fillId="0" borderId="38" xfId="269" applyFont="1" applyBorder="1" applyAlignment="1">
      <alignment horizontal="center" vertical="center" wrapText="1"/>
    </xf>
    <xf numFmtId="0" fontId="11" fillId="0" borderId="36" xfId="269" applyFont="1" applyBorder="1" applyAlignment="1">
      <alignment horizontal="center" vertical="center" wrapText="1"/>
    </xf>
    <xf numFmtId="0" fontId="2" fillId="0" borderId="47" xfId="269" applyFont="1" applyBorder="1" applyAlignment="1">
      <alignment vertical="center"/>
    </xf>
    <xf numFmtId="179" fontId="12" fillId="0" borderId="41" xfId="269" applyNumberFormat="1" applyFont="1" applyFill="1" applyBorder="1" applyAlignment="1">
      <alignment horizontal="right" vertical="center"/>
    </xf>
    <xf numFmtId="179" fontId="12" fillId="0" borderId="47" xfId="269" applyNumberFormat="1" applyFont="1" applyFill="1" applyBorder="1" applyAlignment="1">
      <alignment horizontal="right" vertical="center"/>
    </xf>
    <xf numFmtId="179" fontId="6" fillId="0" borderId="0" xfId="0" applyNumberFormat="1" applyFont="1" applyAlignment="1">
      <alignment vertical="center"/>
    </xf>
    <xf numFmtId="0" fontId="11" fillId="0" borderId="52" xfId="269" applyFont="1" applyBorder="1" applyAlignment="1">
      <alignment horizontal="center" vertical="center"/>
    </xf>
    <xf numFmtId="178" fontId="11" fillId="0" borderId="53" xfId="269" applyNumberFormat="1" applyFont="1" applyFill="1" applyBorder="1" applyAlignment="1">
      <alignment horizontal="right" vertical="center"/>
    </xf>
    <xf numFmtId="178" fontId="11" fillId="0" borderId="52" xfId="269" applyNumberFormat="1" applyFont="1" applyFill="1" applyBorder="1" applyAlignment="1">
      <alignment horizontal="right" vertical="center"/>
    </xf>
    <xf numFmtId="179" fontId="11" fillId="0" borderId="53" xfId="269" applyNumberFormat="1" applyFont="1" applyFill="1" applyBorder="1" applyAlignment="1">
      <alignment horizontal="right" vertical="center"/>
    </xf>
    <xf numFmtId="49" fontId="2" fillId="0" borderId="44" xfId="269" applyNumberFormat="1" applyFont="1" applyBorder="1" applyAlignment="1">
      <alignment vertical="center"/>
    </xf>
    <xf numFmtId="179" fontId="2" fillId="0" borderId="46" xfId="0" applyNumberFormat="1" applyFont="1" applyFill="1" applyBorder="1">
      <alignment vertical="center"/>
    </xf>
    <xf numFmtId="0" fontId="24" fillId="0" borderId="43" xfId="0" applyFont="1" applyBorder="1">
      <alignment vertical="center"/>
    </xf>
    <xf numFmtId="178" fontId="12" fillId="0" borderId="46" xfId="269" applyNumberFormat="1" applyFont="1" applyFill="1" applyBorder="1" applyAlignment="1">
      <alignment horizontal="right" vertical="center"/>
    </xf>
    <xf numFmtId="0" fontId="25" fillId="0" borderId="0" xfId="0" applyFont="1">
      <alignment vertical="center"/>
    </xf>
    <xf numFmtId="49" fontId="2" fillId="0" borderId="47" xfId="269" applyNumberFormat="1" applyFont="1" applyBorder="1" applyAlignment="1">
      <alignment vertical="center"/>
    </xf>
    <xf numFmtId="179" fontId="2" fillId="0" borderId="41" xfId="0" applyNumberFormat="1" applyFont="1" applyBorder="1">
      <alignment vertical="center"/>
    </xf>
    <xf numFmtId="179" fontId="2" fillId="0" borderId="47" xfId="0" applyNumberFormat="1" applyFont="1" applyBorder="1">
      <alignment vertical="center"/>
    </xf>
    <xf numFmtId="49" fontId="26" fillId="0" borderId="50" xfId="269" applyNumberFormat="1" applyFont="1" applyBorder="1" applyAlignment="1">
      <alignment horizontal="center" vertical="center"/>
    </xf>
    <xf numFmtId="178" fontId="11" fillId="0" borderId="54" xfId="269" applyNumberFormat="1" applyFont="1" applyFill="1" applyBorder="1" applyAlignment="1">
      <alignment horizontal="right" vertical="center"/>
    </xf>
    <xf numFmtId="178" fontId="11" fillId="0" borderId="55" xfId="269" applyNumberFormat="1" applyFont="1" applyFill="1" applyBorder="1" applyAlignment="1">
      <alignment horizontal="right" vertical="center"/>
    </xf>
    <xf numFmtId="0" fontId="0" fillId="0" borderId="0" xfId="0" applyFont="1">
      <alignment vertical="center"/>
    </xf>
    <xf numFmtId="0" fontId="6" fillId="0" borderId="56" xfId="0" applyFont="1" applyBorder="1">
      <alignment vertical="center"/>
    </xf>
    <xf numFmtId="0" fontId="6" fillId="0" borderId="0" xfId="0" applyFont="1" applyBorder="1">
      <alignment vertical="center"/>
    </xf>
    <xf numFmtId="179" fontId="7" fillId="0" borderId="0" xfId="0" applyNumberFormat="1" applyFont="1" applyFill="1">
      <alignment vertical="center"/>
    </xf>
    <xf numFmtId="179" fontId="0" fillId="0" borderId="0" xfId="0" applyNumberFormat="1">
      <alignment vertical="center"/>
    </xf>
    <xf numFmtId="0" fontId="12" fillId="0" borderId="0" xfId="210" applyNumberFormat="1" applyFont="1" applyAlignment="1">
      <alignment horizontal="left" vertical="center"/>
    </xf>
    <xf numFmtId="0" fontId="4" fillId="0" borderId="0" xfId="210" applyNumberFormat="1" applyFont="1" applyAlignment="1">
      <alignment horizontal="left" vertical="center"/>
    </xf>
    <xf numFmtId="0" fontId="5" fillId="0" borderId="0" xfId="280" applyFont="1" applyBorder="1" applyAlignment="1">
      <alignment horizontal="center" vertical="center" wrapText="1"/>
    </xf>
    <xf numFmtId="0" fontId="12" fillId="0" borderId="0" xfId="280" applyFont="1" applyBorder="1" applyAlignment="1">
      <alignment horizontal="right" vertical="center"/>
    </xf>
    <xf numFmtId="0" fontId="4" fillId="0" borderId="0" xfId="280" applyFont="1" applyBorder="1" applyAlignment="1">
      <alignment horizontal="right" vertical="center"/>
    </xf>
    <xf numFmtId="0" fontId="26" fillId="0" borderId="57" xfId="0" applyNumberFormat="1" applyFont="1" applyBorder="1" applyAlignment="1">
      <alignment horizontal="center" vertical="center"/>
    </xf>
    <xf numFmtId="179" fontId="26" fillId="0" borderId="58" xfId="0" applyNumberFormat="1" applyFont="1" applyFill="1" applyBorder="1" applyAlignment="1">
      <alignment horizontal="center" vertical="center"/>
    </xf>
    <xf numFmtId="179" fontId="26" fillId="0" borderId="59" xfId="0" applyNumberFormat="1" applyFont="1" applyBorder="1" applyAlignment="1">
      <alignment horizontal="center" vertical="center"/>
    </xf>
    <xf numFmtId="0" fontId="26" fillId="0" borderId="47" xfId="0" applyNumberFormat="1" applyFont="1" applyBorder="1" applyAlignment="1">
      <alignment horizontal="center" vertical="center"/>
    </xf>
    <xf numFmtId="179" fontId="26" fillId="0" borderId="40" xfId="0" applyNumberFormat="1" applyFont="1" applyFill="1" applyBorder="1" applyAlignment="1">
      <alignment horizontal="right" vertical="center"/>
    </xf>
    <xf numFmtId="179" fontId="26" fillId="0" borderId="41" xfId="0" applyNumberFormat="1" applyFont="1" applyFill="1" applyBorder="1" applyAlignment="1">
      <alignment horizontal="right" vertical="center"/>
    </xf>
    <xf numFmtId="0" fontId="26" fillId="0" borderId="47" xfId="0" applyNumberFormat="1" applyFont="1" applyBorder="1">
      <alignment vertical="center"/>
    </xf>
    <xf numFmtId="179" fontId="26" fillId="0" borderId="40" xfId="0" applyNumberFormat="1" applyFont="1" applyFill="1" applyBorder="1">
      <alignment vertical="center"/>
    </xf>
    <xf numFmtId="179" fontId="26" fillId="0" borderId="42" xfId="0" applyNumberFormat="1" applyFont="1" applyBorder="1">
      <alignment vertical="center"/>
    </xf>
    <xf numFmtId="0" fontId="2" fillId="0" borderId="47" xfId="0" applyNumberFormat="1" applyFont="1" applyBorder="1">
      <alignment vertical="center"/>
    </xf>
    <xf numFmtId="179" fontId="2" fillId="0" borderId="40" xfId="0" applyNumberFormat="1" applyFont="1" applyFill="1" applyBorder="1">
      <alignment vertical="center"/>
    </xf>
    <xf numFmtId="179" fontId="2" fillId="0" borderId="42" xfId="0" applyNumberFormat="1" applyFont="1" applyBorder="1" applyAlignment="1">
      <alignment horizontal="right" vertical="center"/>
    </xf>
    <xf numFmtId="0" fontId="26" fillId="0" borderId="48" xfId="0" applyNumberFormat="1" applyFont="1" applyBorder="1">
      <alignment vertical="center"/>
    </xf>
    <xf numFmtId="0" fontId="2" fillId="0" borderId="40" xfId="0" applyNumberFormat="1" applyFont="1" applyBorder="1">
      <alignment vertical="center"/>
    </xf>
    <xf numFmtId="179" fontId="26" fillId="0" borderId="48" xfId="0" applyNumberFormat="1" applyFont="1" applyFill="1" applyBorder="1">
      <alignment vertical="center"/>
    </xf>
    <xf numFmtId="179" fontId="26" fillId="0" borderId="60" xfId="0" applyNumberFormat="1" applyFont="1" applyBorder="1">
      <alignment vertical="center"/>
    </xf>
    <xf numFmtId="0" fontId="2" fillId="0" borderId="55" xfId="0" applyNumberFormat="1" applyFont="1" applyBorder="1">
      <alignment vertical="center"/>
    </xf>
    <xf numFmtId="179" fontId="2" fillId="0" borderId="61" xfId="0" applyNumberFormat="1" applyFont="1" applyFill="1" applyBorder="1">
      <alignment vertical="center"/>
    </xf>
    <xf numFmtId="179" fontId="2" fillId="0" borderId="62" xfId="0" applyNumberFormat="1" applyFont="1" applyBorder="1" applyAlignment="1">
      <alignment horizontal="right" vertical="center"/>
    </xf>
    <xf numFmtId="0" fontId="1" fillId="0" borderId="0" xfId="260" applyFont="1" applyAlignment="1">
      <alignment horizontal="center"/>
    </xf>
    <xf numFmtId="0" fontId="1" fillId="0" borderId="0" xfId="260" applyFont="1" applyAlignment="1"/>
    <xf numFmtId="0" fontId="2" fillId="0" borderId="0" xfId="264" applyFont="1" applyAlignment="1">
      <alignment vertical="center"/>
    </xf>
    <xf numFmtId="0" fontId="1" fillId="0" borderId="0" xfId="260" applyFont="1" applyAlignment="1">
      <alignment vertical="center"/>
    </xf>
    <xf numFmtId="0" fontId="27" fillId="0" borderId="0" xfId="260" applyFont="1" applyAlignment="1">
      <alignment horizontal="center" vertical="center" wrapText="1"/>
    </xf>
    <xf numFmtId="0" fontId="7" fillId="0" borderId="33" xfId="260" applyFont="1" applyBorder="1" applyAlignment="1">
      <alignment horizontal="right" vertical="center"/>
    </xf>
    <xf numFmtId="0" fontId="1" fillId="0" borderId="33" xfId="260" applyFont="1" applyBorder="1" applyAlignment="1">
      <alignment horizontal="right" vertical="center"/>
    </xf>
    <xf numFmtId="0" fontId="23" fillId="0" borderId="57" xfId="260" applyFont="1" applyBorder="1" applyAlignment="1">
      <alignment horizontal="center" vertical="center"/>
    </xf>
    <xf numFmtId="0" fontId="23" fillId="0" borderId="58" xfId="260" applyFont="1" applyBorder="1" applyAlignment="1">
      <alignment horizontal="center" vertical="center" wrapText="1"/>
    </xf>
    <xf numFmtId="0" fontId="22" fillId="0" borderId="58" xfId="260" applyFont="1" applyBorder="1" applyAlignment="1">
      <alignment horizontal="center" vertical="center" wrapText="1"/>
    </xf>
    <xf numFmtId="0" fontId="15" fillId="0" borderId="47" xfId="266" applyFont="1" applyBorder="1" applyAlignment="1">
      <alignment horizontal="center" vertical="center"/>
    </xf>
    <xf numFmtId="179" fontId="23" fillId="0" borderId="40" xfId="260" applyNumberFormat="1" applyFont="1" applyBorder="1" applyAlignment="1">
      <alignment horizontal="right"/>
    </xf>
    <xf numFmtId="3" fontId="3" fillId="0" borderId="47" xfId="260" applyNumberFormat="1" applyFont="1" applyFill="1" applyBorder="1" applyAlignment="1" applyProtection="1">
      <alignment vertical="center"/>
    </xf>
    <xf numFmtId="179" fontId="6" fillId="0" borderId="40" xfId="260" applyNumberFormat="1" applyFont="1" applyBorder="1" applyAlignment="1">
      <alignment horizontal="right"/>
    </xf>
    <xf numFmtId="3" fontId="3" fillId="0" borderId="47" xfId="260" applyNumberFormat="1" applyFont="1" applyFill="1" applyBorder="1" applyAlignment="1" applyProtection="1">
      <alignment horizontal="left" vertical="center"/>
    </xf>
    <xf numFmtId="0" fontId="3" fillId="0" borderId="47" xfId="260" applyFont="1" applyBorder="1" applyAlignment="1">
      <alignment horizontal="left" vertical="center"/>
    </xf>
    <xf numFmtId="0" fontId="6" fillId="0" borderId="47" xfId="260" applyFont="1" applyBorder="1" applyAlignment="1">
      <alignment horizontal="left" vertical="center"/>
    </xf>
    <xf numFmtId="0" fontId="3" fillId="0" borderId="50" xfId="260" applyFont="1" applyBorder="1" applyAlignment="1">
      <alignment horizontal="left" vertical="center"/>
    </xf>
    <xf numFmtId="179" fontId="6" fillId="0" borderId="61" xfId="260" applyNumberFormat="1" applyFont="1" applyBorder="1" applyAlignment="1">
      <alignment horizontal="right"/>
    </xf>
    <xf numFmtId="0" fontId="7" fillId="0" borderId="56" xfId="260" applyFont="1" applyBorder="1" applyAlignment="1">
      <alignment horizontal="left" vertical="center" wrapText="1"/>
    </xf>
    <xf numFmtId="0" fontId="1" fillId="0" borderId="56" xfId="260" applyFont="1" applyBorder="1" applyAlignment="1">
      <alignment horizontal="left" vertical="center" wrapText="1"/>
    </xf>
    <xf numFmtId="0" fontId="22" fillId="0" borderId="63" xfId="260" applyFont="1" applyBorder="1" applyAlignment="1">
      <alignment horizontal="center" vertical="center" wrapText="1"/>
    </xf>
    <xf numFmtId="179" fontId="23" fillId="0" borderId="41" xfId="260" applyNumberFormat="1" applyFont="1" applyBorder="1" applyAlignment="1">
      <alignment horizontal="right"/>
    </xf>
    <xf numFmtId="179" fontId="1" fillId="0" borderId="0" xfId="260" applyNumberFormat="1" applyFont="1" applyAlignment="1"/>
    <xf numFmtId="0" fontId="1" fillId="0" borderId="41" xfId="260" applyFont="1" applyBorder="1" applyAlignment="1"/>
    <xf numFmtId="179" fontId="6" fillId="0" borderId="40" xfId="260" applyNumberFormat="1" applyFont="1" applyBorder="1" applyAlignment="1">
      <alignment horizontal="center"/>
    </xf>
    <xf numFmtId="0" fontId="1" fillId="0" borderId="40" xfId="260" applyFont="1" applyBorder="1" applyAlignment="1"/>
    <xf numFmtId="0" fontId="1" fillId="0" borderId="61" xfId="260" applyFont="1" applyBorder="1" applyAlignment="1"/>
    <xf numFmtId="0" fontId="1" fillId="0" borderId="51" xfId="260" applyFont="1" applyBorder="1" applyAlignment="1"/>
    <xf numFmtId="0" fontId="28" fillId="0" borderId="0" xfId="0" applyFont="1" applyAlignment="1"/>
    <xf numFmtId="0" fontId="29" fillId="0" borderId="0" xfId="0" applyFont="1" applyAlignment="1"/>
    <xf numFmtId="0" fontId="5" fillId="0" borderId="0" xfId="0" applyFont="1" applyAlignment="1">
      <alignment horizontal="center" vertical="center"/>
    </xf>
    <xf numFmtId="0" fontId="30" fillId="0" borderId="0" xfId="0" applyFont="1" applyAlignment="1"/>
    <xf numFmtId="0" fontId="12" fillId="0" borderId="0" xfId="0" applyFont="1" applyAlignment="1">
      <alignment horizontal="center"/>
    </xf>
    <xf numFmtId="0" fontId="11" fillId="0" borderId="14" xfId="0" applyFont="1" applyBorder="1" applyAlignment="1">
      <alignment horizontal="center" vertical="center" wrapText="1"/>
    </xf>
    <xf numFmtId="0" fontId="11" fillId="0" borderId="14" xfId="0" applyFont="1" applyFill="1" applyBorder="1" applyAlignment="1">
      <alignment horizontal="center" vertical="center" wrapText="1"/>
    </xf>
    <xf numFmtId="2" fontId="11" fillId="0" borderId="14" xfId="0" applyNumberFormat="1" applyFont="1" applyBorder="1" applyAlignment="1" applyProtection="1">
      <alignment horizontal="center" vertical="center" wrapText="1"/>
    </xf>
    <xf numFmtId="0" fontId="12" fillId="0" borderId="14" xfId="0" applyFont="1" applyBorder="1" applyAlignment="1">
      <alignment vertical="center" wrapText="1"/>
    </xf>
    <xf numFmtId="181" fontId="12" fillId="0" borderId="14" xfId="0" applyNumberFormat="1" applyFont="1" applyFill="1" applyBorder="1" applyAlignment="1">
      <alignment horizontal="right" vertical="center"/>
    </xf>
    <xf numFmtId="182" fontId="12" fillId="0" borderId="14" xfId="0" applyNumberFormat="1" applyFont="1" applyBorder="1" applyAlignment="1">
      <alignment vertical="center" wrapText="1"/>
    </xf>
    <xf numFmtId="0" fontId="12" fillId="0" borderId="14" xfId="0" applyFont="1" applyBorder="1" applyAlignment="1">
      <alignment vertical="center"/>
    </xf>
    <xf numFmtId="0" fontId="31" fillId="0" borderId="14" xfId="0" applyFont="1" applyBorder="1" applyAlignment="1">
      <alignment horizontal="center" vertical="center" wrapText="1"/>
    </xf>
    <xf numFmtId="181" fontId="11" fillId="0" borderId="14" xfId="0" applyNumberFormat="1" applyFont="1" applyFill="1" applyBorder="1" applyAlignment="1">
      <alignment horizontal="right" vertical="center"/>
    </xf>
    <xf numFmtId="0" fontId="31" fillId="0" borderId="14" xfId="0" applyFont="1" applyBorder="1" applyAlignment="1">
      <alignment horizontal="left" vertical="center" wrapText="1"/>
    </xf>
    <xf numFmtId="0" fontId="12" fillId="0" borderId="14" xfId="0" applyFont="1" applyBorder="1" applyAlignment="1">
      <alignment horizontal="left" vertical="center" wrapText="1"/>
    </xf>
    <xf numFmtId="0" fontId="0" fillId="0" borderId="0" xfId="0" applyFont="1" applyAlignment="1"/>
    <xf numFmtId="181" fontId="12" fillId="0" borderId="14" xfId="281" applyNumberFormat="1" applyFont="1" applyFill="1" applyBorder="1" applyAlignment="1">
      <alignment horizontal="right" vertical="center"/>
    </xf>
    <xf numFmtId="182" fontId="12" fillId="0" borderId="14" xfId="0" applyNumberFormat="1" applyFont="1" applyBorder="1" applyAlignment="1">
      <alignment horizontal="right" vertical="center" wrapText="1"/>
    </xf>
    <xf numFmtId="181" fontId="11" fillId="0" borderId="14" xfId="281" applyNumberFormat="1" applyFont="1" applyFill="1" applyBorder="1" applyAlignment="1">
      <alignment horizontal="right" vertical="center"/>
    </xf>
    <xf numFmtId="0" fontId="11" fillId="0" borderId="14" xfId="0" applyFont="1" applyBorder="1" applyAlignment="1">
      <alignment horizontal="left" vertical="center" wrapText="1"/>
    </xf>
    <xf numFmtId="0" fontId="13" fillId="0" borderId="14" xfId="268" applyFill="1" applyBorder="1" applyAlignment="1">
      <alignment vertical="center"/>
    </xf>
    <xf numFmtId="0" fontId="12" fillId="0" borderId="14" xfId="268" applyFont="1" applyFill="1" applyBorder="1" applyAlignment="1">
      <alignment vertical="center"/>
    </xf>
    <xf numFmtId="1" fontId="12" fillId="0" borderId="14" xfId="268" applyNumberFormat="1" applyFont="1" applyFill="1" applyBorder="1" applyAlignment="1" applyProtection="1">
      <alignment horizontal="left" vertical="center"/>
      <protection locked="0"/>
    </xf>
    <xf numFmtId="2" fontId="32" fillId="0" borderId="0" xfId="0" applyNumberFormat="1" applyFont="1" applyAlignment="1">
      <alignment horizontal="center" vertical="center"/>
    </xf>
    <xf numFmtId="2" fontId="33" fillId="0" borderId="0" xfId="0" applyNumberFormat="1" applyFont="1" applyAlignment="1"/>
    <xf numFmtId="2" fontId="33" fillId="0" borderId="0" xfId="0" applyNumberFormat="1" applyFont="1" applyAlignment="1">
      <alignment vertical="center"/>
    </xf>
    <xf numFmtId="2" fontId="5" fillId="0" borderId="0" xfId="0" applyNumberFormat="1" applyFont="1" applyFill="1" applyAlignment="1" applyProtection="1">
      <alignment horizontal="center" vertical="center"/>
    </xf>
    <xf numFmtId="0" fontId="13" fillId="0" borderId="0" xfId="0" applyFont="1" applyAlignment="1">
      <alignment horizontal="center" vertical="center"/>
    </xf>
    <xf numFmtId="31" fontId="12" fillId="0" borderId="0" xfId="0" applyNumberFormat="1" applyFont="1" applyAlignment="1" applyProtection="1">
      <alignment horizontal="left"/>
    </xf>
    <xf numFmtId="2" fontId="12" fillId="0" borderId="0" xfId="0" applyNumberFormat="1" applyFont="1" applyAlignment="1"/>
    <xf numFmtId="2" fontId="12" fillId="0" borderId="0" xfId="0" applyNumberFormat="1" applyFont="1" applyAlignment="1" applyProtection="1">
      <alignment horizontal="center" vertical="center"/>
    </xf>
    <xf numFmtId="0" fontId="12" fillId="0" borderId="0" xfId="0" applyFont="1" applyAlignment="1">
      <alignment vertical="center"/>
    </xf>
    <xf numFmtId="49" fontId="12" fillId="0" borderId="14" xfId="0" applyNumberFormat="1" applyFont="1" applyFill="1" applyBorder="1" applyAlignment="1" applyProtection="1">
      <alignment horizontal="left" vertical="center" wrapText="1" indent="1"/>
    </xf>
    <xf numFmtId="2" fontId="12" fillId="0" borderId="14" xfId="0" applyNumberFormat="1" applyFont="1" applyFill="1" applyBorder="1" applyAlignment="1" applyProtection="1">
      <alignment vertical="center" wrapText="1"/>
    </xf>
    <xf numFmtId="183" fontId="12" fillId="0" borderId="14" xfId="261" applyNumberFormat="1" applyFont="1" applyFill="1" applyBorder="1" applyAlignment="1" applyProtection="1">
      <alignment vertical="center" wrapText="1"/>
    </xf>
    <xf numFmtId="49" fontId="12" fillId="0" borderId="14" xfId="0" applyNumberFormat="1" applyFont="1" applyFill="1" applyBorder="1" applyAlignment="1" applyProtection="1">
      <alignment horizontal="left" vertical="center" wrapText="1" indent="3"/>
    </xf>
    <xf numFmtId="0" fontId="12" fillId="0" borderId="14" xfId="0" applyFont="1" applyBorder="1" applyAlignment="1"/>
    <xf numFmtId="2" fontId="12" fillId="0" borderId="14" xfId="0" applyNumberFormat="1" applyFont="1" applyBorder="1" applyAlignment="1" applyProtection="1">
      <alignment horizontal="center" vertical="center" wrapText="1"/>
    </xf>
    <xf numFmtId="0" fontId="13" fillId="0" borderId="0" xfId="0" applyFont="1" applyFill="1" applyAlignment="1">
      <alignment horizontal="center" vertical="center"/>
    </xf>
    <xf numFmtId="2" fontId="12" fillId="0" borderId="0" xfId="0" applyNumberFormat="1" applyFont="1" applyAlignment="1">
      <alignment vertical="center"/>
    </xf>
    <xf numFmtId="0" fontId="12" fillId="0" borderId="0" xfId="261" applyFont="1" applyFill="1" applyAlignment="1"/>
    <xf numFmtId="0" fontId="0" fillId="0" borderId="0" xfId="261" applyFill="1" applyAlignment="1"/>
    <xf numFmtId="49" fontId="5" fillId="0" borderId="0" xfId="261" applyNumberFormat="1" applyFont="1" applyFill="1" applyAlignment="1">
      <alignment horizontal="center" vertical="center"/>
    </xf>
    <xf numFmtId="0" fontId="30" fillId="0" borderId="0" xfId="0" applyFont="1" applyAlignment="1">
      <alignment vertical="center"/>
    </xf>
    <xf numFmtId="49" fontId="12" fillId="0" borderId="0" xfId="261" applyNumberFormat="1" applyFont="1" applyFill="1" applyAlignment="1"/>
    <xf numFmtId="0" fontId="12" fillId="0" borderId="0" xfId="261" applyFont="1" applyFill="1" applyAlignment="1">
      <alignment horizontal="center"/>
    </xf>
    <xf numFmtId="49" fontId="11" fillId="0" borderId="64" xfId="261" applyNumberFormat="1" applyFont="1" applyFill="1" applyBorder="1" applyAlignment="1">
      <alignment horizontal="center" vertical="center"/>
    </xf>
    <xf numFmtId="0" fontId="12" fillId="0" borderId="14" xfId="32" applyNumberFormat="1" applyFont="1" applyFill="1" applyBorder="1" applyAlignment="1" applyProtection="1">
      <alignment horizontal="left" vertical="center" wrapText="1"/>
    </xf>
    <xf numFmtId="49" fontId="12" fillId="0" borderId="14" xfId="261" applyNumberFormat="1" applyFont="1" applyFill="1" applyBorder="1" applyAlignment="1">
      <alignment horizontal="right" vertical="center" wrapText="1"/>
    </xf>
    <xf numFmtId="0" fontId="12" fillId="0" borderId="14" xfId="261" applyNumberFormat="1" applyFont="1" applyFill="1" applyBorder="1" applyAlignment="1" applyProtection="1">
      <alignment horizontal="right" vertical="center"/>
    </xf>
    <xf numFmtId="182" fontId="12" fillId="0" borderId="14" xfId="19" applyNumberFormat="1" applyFont="1" applyFill="1" applyBorder="1" applyAlignment="1">
      <alignment vertical="center" wrapText="1"/>
    </xf>
    <xf numFmtId="49" fontId="12" fillId="0" borderId="65" xfId="261" applyNumberFormat="1" applyFont="1" applyFill="1" applyBorder="1" applyAlignment="1" applyProtection="1">
      <alignment horizontal="left" vertical="center"/>
    </xf>
    <xf numFmtId="49" fontId="11" fillId="0" borderId="65" xfId="261" applyNumberFormat="1" applyFont="1" applyFill="1" applyBorder="1" applyAlignment="1" applyProtection="1">
      <alignment horizontal="center" vertical="center"/>
    </xf>
    <xf numFmtId="184" fontId="11" fillId="0" borderId="14" xfId="261" applyNumberFormat="1" applyFont="1" applyFill="1" applyBorder="1" applyAlignment="1" applyProtection="1">
      <alignment horizontal="right" vertical="center" wrapText="1"/>
    </xf>
    <xf numFmtId="182" fontId="11" fillId="0" borderId="14" xfId="19" applyNumberFormat="1" applyFont="1" applyFill="1" applyBorder="1" applyAlignment="1">
      <alignment vertical="center" wrapText="1"/>
    </xf>
    <xf numFmtId="2" fontId="5" fillId="0" borderId="0" xfId="0" applyNumberFormat="1" applyFont="1" applyFill="1" applyBorder="1" applyAlignment="1" applyProtection="1">
      <alignment horizontal="center" vertical="center"/>
    </xf>
    <xf numFmtId="31" fontId="34" fillId="0" borderId="0" xfId="0" applyNumberFormat="1" applyFont="1" applyBorder="1" applyAlignment="1" applyProtection="1">
      <alignment horizontal="left"/>
    </xf>
    <xf numFmtId="2" fontId="34" fillId="0" borderId="0" xfId="0" applyNumberFormat="1" applyFont="1" applyBorder="1" applyAlignment="1" applyProtection="1">
      <alignment horizontal="right" vertical="center"/>
    </xf>
    <xf numFmtId="2" fontId="12" fillId="0" borderId="0" xfId="0" applyNumberFormat="1" applyFont="1" applyBorder="1" applyAlignment="1" applyProtection="1">
      <alignment horizontal="center" vertical="center"/>
    </xf>
    <xf numFmtId="0" fontId="13" fillId="0" borderId="0" xfId="0" applyFont="1" applyAlignment="1">
      <alignment vertical="center"/>
    </xf>
    <xf numFmtId="2" fontId="11" fillId="0" borderId="14" xfId="0" applyNumberFormat="1" applyFont="1" applyFill="1" applyBorder="1" applyAlignment="1" applyProtection="1">
      <alignment horizontal="center" vertical="center" wrapText="1"/>
    </xf>
    <xf numFmtId="2" fontId="11" fillId="0" borderId="14" xfId="0" applyNumberFormat="1" applyFont="1" applyBorder="1" applyAlignment="1">
      <alignment horizontal="center" vertical="center" wrapText="1"/>
    </xf>
    <xf numFmtId="49" fontId="12" fillId="0" borderId="14" xfId="0" applyNumberFormat="1" applyFont="1" applyFill="1" applyBorder="1" applyAlignment="1" applyProtection="1">
      <alignment horizontal="left" vertical="center" wrapText="1"/>
    </xf>
    <xf numFmtId="181" fontId="12" fillId="2" borderId="14" xfId="0" applyNumberFormat="1" applyFont="1" applyFill="1" applyBorder="1" applyAlignment="1" applyProtection="1">
      <alignment horizontal="left" vertical="center"/>
      <protection locked="0"/>
    </xf>
    <xf numFmtId="2" fontId="35" fillId="0" borderId="14" xfId="0" applyNumberFormat="1" applyFont="1" applyFill="1" applyBorder="1" applyAlignment="1" applyProtection="1">
      <alignment vertical="center" wrapText="1"/>
    </xf>
    <xf numFmtId="0" fontId="13" fillId="0" borderId="14" xfId="0" applyFont="1" applyBorder="1" applyAlignment="1">
      <alignment vertical="center"/>
    </xf>
    <xf numFmtId="0" fontId="0" fillId="0" borderId="14" xfId="0" applyBorder="1" applyAlignment="1"/>
    <xf numFmtId="176" fontId="12" fillId="2" borderId="14" xfId="0" applyNumberFormat="1" applyFont="1" applyFill="1" applyBorder="1" applyAlignment="1" applyProtection="1">
      <alignment horizontal="left" vertical="center"/>
      <protection locked="0"/>
    </xf>
    <xf numFmtId="0" fontId="12" fillId="0" borderId="14" xfId="0" applyFont="1" applyBorder="1" applyAlignment="1">
      <alignment horizontal="left" vertical="center"/>
    </xf>
    <xf numFmtId="0" fontId="11" fillId="2" borderId="14" xfId="0" applyFont="1" applyFill="1" applyBorder="1" applyAlignment="1">
      <alignment horizontal="center" vertical="center"/>
    </xf>
    <xf numFmtId="0" fontId="11" fillId="2" borderId="14" xfId="0" applyFont="1" applyFill="1" applyBorder="1" applyAlignment="1">
      <alignment horizontal="distributed" vertical="center"/>
    </xf>
    <xf numFmtId="2" fontId="13" fillId="0" borderId="0" xfId="0" applyNumberFormat="1" applyFont="1" applyAlignment="1">
      <alignment vertical="center"/>
    </xf>
    <xf numFmtId="0" fontId="1" fillId="0" borderId="0" xfId="0" applyFont="1" applyAlignment="1">
      <alignment vertical="center"/>
    </xf>
    <xf numFmtId="0" fontId="1" fillId="0" borderId="0" xfId="264" applyFont="1" applyAlignment="1">
      <alignment vertical="center"/>
    </xf>
    <xf numFmtId="0" fontId="3" fillId="0" borderId="0" xfId="264" applyFont="1" applyAlignment="1">
      <alignment vertical="center"/>
    </xf>
    <xf numFmtId="0" fontId="36" fillId="0" borderId="14" xfId="0" applyNumberFormat="1" applyFont="1" applyBorder="1" applyAlignment="1">
      <alignment horizontal="center" vertical="center"/>
    </xf>
    <xf numFmtId="0" fontId="26" fillId="0" borderId="14" xfId="0" applyNumberFormat="1" applyFont="1" applyBorder="1" applyAlignment="1">
      <alignment horizontal="center" vertical="center"/>
    </xf>
    <xf numFmtId="0" fontId="26" fillId="0" borderId="14" xfId="259" applyNumberFormat="1" applyFont="1" applyBorder="1" applyAlignment="1">
      <alignment horizontal="center" vertical="center"/>
    </xf>
    <xf numFmtId="0" fontId="7" fillId="0" borderId="14" xfId="259" applyNumberFormat="1" applyFont="1" applyBorder="1" applyAlignment="1">
      <alignment horizontal="center" vertical="center"/>
    </xf>
    <xf numFmtId="179" fontId="36" fillId="0" borderId="14" xfId="259" applyNumberFormat="1" applyFont="1" applyBorder="1" applyAlignment="1">
      <alignment vertical="center"/>
    </xf>
    <xf numFmtId="0" fontId="12" fillId="0" borderId="14" xfId="0" applyFont="1" applyFill="1" applyBorder="1" applyAlignment="1">
      <alignment vertical="center"/>
    </xf>
    <xf numFmtId="0" fontId="2" fillId="0" borderId="14" xfId="259" applyNumberFormat="1" applyFont="1" applyBorder="1" applyAlignment="1">
      <alignment horizontal="left" vertical="center"/>
    </xf>
    <xf numFmtId="0" fontId="1" fillId="0" borderId="14" xfId="0" applyFont="1" applyBorder="1" applyAlignment="1">
      <alignment vertical="center"/>
    </xf>
    <xf numFmtId="0" fontId="7" fillId="0" borderId="14" xfId="0" applyNumberFormat="1" applyFont="1" applyBorder="1" applyAlignment="1">
      <alignment vertical="center"/>
    </xf>
    <xf numFmtId="179" fontId="36" fillId="0" borderId="14" xfId="0" applyNumberFormat="1" applyFont="1" applyBorder="1" applyAlignment="1">
      <alignment vertical="center"/>
    </xf>
    <xf numFmtId="179" fontId="7" fillId="0" borderId="14" xfId="0" applyNumberFormat="1" applyFont="1" applyBorder="1" applyAlignment="1">
      <alignment vertical="center"/>
    </xf>
    <xf numFmtId="0" fontId="11" fillId="0" borderId="0" xfId="261" applyFont="1" applyFill="1" applyAlignment="1"/>
    <xf numFmtId="1" fontId="12" fillId="0" borderId="14" xfId="0" applyNumberFormat="1" applyFont="1" applyFill="1" applyBorder="1" applyAlignment="1">
      <alignment horizontal="center" vertical="center"/>
    </xf>
    <xf numFmtId="49" fontId="12" fillId="0" borderId="14" xfId="261" applyNumberFormat="1" applyFont="1" applyFill="1" applyBorder="1" applyAlignment="1" applyProtection="1">
      <alignment horizontal="center" vertical="center"/>
    </xf>
    <xf numFmtId="180" fontId="12" fillId="0" borderId="14" xfId="261" applyNumberFormat="1" applyFont="1" applyFill="1" applyBorder="1" applyAlignment="1" applyProtection="1">
      <alignment horizontal="right" vertical="center"/>
    </xf>
    <xf numFmtId="182" fontId="12" fillId="0" borderId="14" xfId="261" applyNumberFormat="1" applyFont="1" applyFill="1" applyBorder="1" applyAlignment="1">
      <alignment horizontal="right" vertical="center" wrapText="1"/>
    </xf>
    <xf numFmtId="49" fontId="11" fillId="0" borderId="64" xfId="261" applyNumberFormat="1" applyFont="1" applyFill="1" applyBorder="1" applyAlignment="1" applyProtection="1">
      <alignment horizontal="left" vertical="center"/>
    </xf>
    <xf numFmtId="49" fontId="12" fillId="0" borderId="14" xfId="261" applyNumberFormat="1" applyFont="1" applyFill="1" applyBorder="1" applyAlignment="1" applyProtection="1">
      <alignment horizontal="left" vertical="center"/>
    </xf>
    <xf numFmtId="49" fontId="12" fillId="0" borderId="64" xfId="261" applyNumberFormat="1" applyFont="1" applyFill="1" applyBorder="1" applyAlignment="1" applyProtection="1">
      <alignment horizontal="left" vertical="center"/>
    </xf>
    <xf numFmtId="49" fontId="11" fillId="0" borderId="14" xfId="261" applyNumberFormat="1" applyFont="1" applyFill="1" applyBorder="1" applyAlignment="1" applyProtection="1">
      <alignment horizontal="left" vertical="center"/>
    </xf>
    <xf numFmtId="180" fontId="11" fillId="0" borderId="14" xfId="261" applyNumberFormat="1" applyFont="1" applyFill="1" applyBorder="1" applyAlignment="1" applyProtection="1">
      <alignment horizontal="right" vertical="center"/>
    </xf>
    <xf numFmtId="182" fontId="11" fillId="0" borderId="14" xfId="261" applyNumberFormat="1" applyFont="1" applyFill="1" applyBorder="1" applyAlignment="1">
      <alignment horizontal="right" vertical="center" wrapText="1"/>
    </xf>
    <xf numFmtId="0" fontId="37" fillId="0" borderId="0" xfId="0" applyFont="1" applyAlignment="1">
      <alignment vertical="center"/>
    </xf>
    <xf numFmtId="0" fontId="29" fillId="0" borderId="0" xfId="0" applyFont="1" applyFill="1" applyAlignment="1">
      <alignment vertical="center"/>
    </xf>
    <xf numFmtId="0" fontId="29" fillId="0" borderId="0" xfId="0" applyFont="1" applyAlignment="1">
      <alignment vertical="center"/>
    </xf>
    <xf numFmtId="0" fontId="5" fillId="0" borderId="0" xfId="0" applyFont="1" applyFill="1" applyAlignment="1">
      <alignment horizontal="center" vertical="center"/>
    </xf>
    <xf numFmtId="0" fontId="30" fillId="0" borderId="0" xfId="0" applyFont="1" applyFill="1" applyAlignment="1">
      <alignment horizontal="left"/>
    </xf>
    <xf numFmtId="0" fontId="31" fillId="0" borderId="0" xfId="0" applyFont="1" applyFill="1" applyAlignment="1">
      <alignment vertical="center"/>
    </xf>
    <xf numFmtId="0" fontId="12" fillId="0" borderId="0" xfId="0" applyFont="1" applyFill="1" applyAlignment="1">
      <alignment horizontal="center"/>
    </xf>
    <xf numFmtId="0" fontId="38" fillId="0" borderId="0" xfId="0" applyFont="1" applyAlignment="1">
      <alignment vertical="center"/>
    </xf>
    <xf numFmtId="3" fontId="12" fillId="0" borderId="14" xfId="0" applyNumberFormat="1" applyFont="1" applyFill="1" applyBorder="1" applyAlignment="1" applyProtection="1">
      <alignment vertical="center"/>
    </xf>
    <xf numFmtId="1" fontId="12" fillId="0" borderId="14" xfId="0" applyNumberFormat="1" applyFont="1" applyFill="1" applyBorder="1" applyAlignment="1">
      <alignment vertical="center"/>
    </xf>
    <xf numFmtId="3" fontId="11" fillId="0" borderId="14" xfId="0" applyNumberFormat="1" applyFont="1" applyFill="1" applyBorder="1" applyAlignment="1" applyProtection="1">
      <alignment horizontal="center" vertical="center"/>
    </xf>
    <xf numFmtId="1" fontId="11" fillId="0" borderId="14" xfId="0" applyNumberFormat="1" applyFont="1" applyFill="1" applyBorder="1" applyAlignment="1">
      <alignment vertical="center"/>
    </xf>
    <xf numFmtId="3" fontId="11" fillId="0" borderId="14" xfId="0" applyNumberFormat="1" applyFont="1" applyFill="1" applyBorder="1" applyAlignment="1" applyProtection="1">
      <alignment vertical="center"/>
    </xf>
    <xf numFmtId="0" fontId="29" fillId="0" borderId="14" xfId="0" applyFont="1" applyBorder="1" applyAlignment="1">
      <alignment vertical="center"/>
    </xf>
    <xf numFmtId="0" fontId="11" fillId="0" borderId="14" xfId="0" applyFont="1" applyBorder="1" applyAlignment="1">
      <alignment vertical="center"/>
    </xf>
    <xf numFmtId="182" fontId="12" fillId="0" borderId="14" xfId="0" applyNumberFormat="1" applyFont="1" applyFill="1" applyBorder="1" applyAlignment="1">
      <alignment vertical="center"/>
    </xf>
    <xf numFmtId="3" fontId="12" fillId="0" borderId="14" xfId="0" applyNumberFormat="1" applyFont="1" applyFill="1" applyBorder="1" applyAlignment="1" applyProtection="1">
      <alignment horizontal="left" vertical="center"/>
    </xf>
    <xf numFmtId="181" fontId="29" fillId="0" borderId="14" xfId="0" applyNumberFormat="1" applyFont="1" applyFill="1" applyBorder="1" applyAlignment="1">
      <alignment vertical="center"/>
    </xf>
    <xf numFmtId="0" fontId="11" fillId="0" borderId="14" xfId="0" applyFont="1" applyFill="1" applyBorder="1" applyAlignment="1">
      <alignment vertical="center"/>
    </xf>
    <xf numFmtId="1" fontId="11" fillId="0" borderId="14" xfId="0" applyNumberFormat="1" applyFont="1" applyBorder="1" applyAlignment="1">
      <alignment vertical="center"/>
    </xf>
    <xf numFmtId="0" fontId="12" fillId="0" borderId="65" xfId="32" applyNumberFormat="1" applyFont="1" applyFill="1" applyBorder="1" applyAlignment="1" applyProtection="1">
      <alignment horizontal="left" vertical="center" wrapText="1"/>
    </xf>
    <xf numFmtId="181" fontId="29" fillId="0" borderId="14" xfId="0" applyNumberFormat="1" applyFont="1" applyBorder="1" applyAlignment="1">
      <alignment vertical="center"/>
    </xf>
    <xf numFmtId="0" fontId="13" fillId="0" borderId="0" xfId="56"/>
    <xf numFmtId="0" fontId="39" fillId="0" borderId="0" xfId="278" applyNumberFormat="1" applyFont="1" applyFill="1" applyBorder="1" applyAlignment="1">
      <alignment horizontal="center"/>
    </xf>
    <xf numFmtId="0" fontId="39" fillId="0" borderId="0" xfId="278" applyNumberFormat="1" applyFont="1" applyFill="1" applyBorder="1" applyAlignment="1"/>
    <xf numFmtId="0" fontId="5" fillId="0" borderId="0" xfId="278" applyNumberFormat="1" applyFont="1" applyFill="1" applyBorder="1" applyAlignment="1">
      <alignment horizontal="center" vertical="center" wrapText="1"/>
    </xf>
    <xf numFmtId="0" fontId="40" fillId="0" borderId="0" xfId="278" applyNumberFormat="1" applyFont="1" applyFill="1" applyBorder="1" applyAlignment="1">
      <alignment horizontal="center" vertical="center"/>
    </xf>
    <xf numFmtId="0" fontId="12" fillId="0" borderId="33" xfId="278" applyNumberFormat="1" applyFont="1" applyFill="1" applyBorder="1" applyAlignment="1">
      <alignment horizontal="right" vertical="center"/>
    </xf>
    <xf numFmtId="0" fontId="11" fillId="0" borderId="14" xfId="280" applyFont="1" applyBorder="1" applyAlignment="1">
      <alignment horizontal="center" vertical="center" wrapText="1"/>
    </xf>
    <xf numFmtId="0" fontId="11" fillId="0" borderId="14" xfId="269" applyFont="1" applyBorder="1" applyAlignment="1">
      <alignment horizontal="left" vertical="center"/>
    </xf>
    <xf numFmtId="179" fontId="11" fillId="0" borderId="14" xfId="269" applyNumberFormat="1" applyFont="1" applyBorder="1" applyAlignment="1">
      <alignment horizontal="center" vertical="center"/>
    </xf>
    <xf numFmtId="0" fontId="12" fillId="0" borderId="14" xfId="250" applyNumberFormat="1" applyFont="1" applyFill="1" applyBorder="1" applyAlignment="1">
      <alignment horizontal="left" vertical="center" shrinkToFit="1"/>
    </xf>
    <xf numFmtId="179" fontId="12" fillId="0" borderId="14" xfId="269" applyNumberFormat="1" applyFont="1" applyBorder="1" applyAlignment="1">
      <alignment horizontal="center" vertical="center"/>
    </xf>
    <xf numFmtId="0" fontId="2" fillId="0" borderId="14" xfId="250" applyNumberFormat="1" applyFont="1" applyFill="1" applyBorder="1" applyAlignment="1">
      <alignment horizontal="left" vertical="center" shrinkToFit="1"/>
    </xf>
    <xf numFmtId="0" fontId="11" fillId="0" borderId="14" xfId="250" applyNumberFormat="1" applyFont="1" applyFill="1" applyBorder="1" applyAlignment="1">
      <alignment horizontal="left" vertical="center" shrinkToFit="1"/>
    </xf>
    <xf numFmtId="179" fontId="11" fillId="0" borderId="14" xfId="269" applyNumberFormat="1" applyFont="1" applyFill="1" applyBorder="1" applyAlignment="1">
      <alignment horizontal="center" vertical="center"/>
    </xf>
    <xf numFmtId="0" fontId="13" fillId="0" borderId="0" xfId="265" applyFill="1" applyAlignment="1">
      <alignment vertical="center"/>
    </xf>
    <xf numFmtId="0" fontId="41" fillId="3" borderId="0" xfId="0" applyFont="1" applyFill="1">
      <alignment vertical="center"/>
    </xf>
    <xf numFmtId="0" fontId="42" fillId="3" borderId="0" xfId="0" applyFont="1" applyFill="1">
      <alignment vertical="center"/>
    </xf>
    <xf numFmtId="0" fontId="43" fillId="3" borderId="0" xfId="0" applyFont="1" applyFill="1">
      <alignment vertical="center"/>
    </xf>
    <xf numFmtId="179" fontId="44" fillId="3" borderId="0" xfId="0" applyNumberFormat="1" applyFont="1" applyFill="1">
      <alignment vertical="center"/>
    </xf>
    <xf numFmtId="179" fontId="44" fillId="3" borderId="0" xfId="0" applyNumberFormat="1" applyFont="1" applyFill="1" applyAlignment="1">
      <alignment horizontal="center" vertical="center"/>
    </xf>
    <xf numFmtId="0" fontId="44" fillId="3" borderId="0" xfId="0" applyFont="1" applyFill="1">
      <alignment vertical="center"/>
    </xf>
    <xf numFmtId="0" fontId="3" fillId="0" borderId="0" xfId="265" applyFont="1" applyFill="1" applyAlignment="1">
      <alignment horizontal="center" vertical="center"/>
    </xf>
    <xf numFmtId="0" fontId="5" fillId="0" borderId="0" xfId="280" applyFont="1" applyFill="1" applyBorder="1" applyAlignment="1">
      <alignment horizontal="center" vertical="center" wrapText="1"/>
    </xf>
    <xf numFmtId="0" fontId="11" fillId="3" borderId="0" xfId="0" applyFont="1" applyFill="1" applyBorder="1" applyAlignment="1">
      <alignment horizontal="center" vertical="center" wrapText="1"/>
    </xf>
    <xf numFmtId="179" fontId="11" fillId="3" borderId="0" xfId="0" applyNumberFormat="1" applyFont="1" applyFill="1" applyBorder="1" applyAlignment="1">
      <alignment horizontal="center" vertical="center" wrapText="1"/>
    </xf>
    <xf numFmtId="179" fontId="12" fillId="3" borderId="0" xfId="0" applyNumberFormat="1" applyFont="1" applyFill="1" applyBorder="1" applyAlignment="1">
      <alignment horizontal="right" vertical="center" wrapText="1"/>
    </xf>
    <xf numFmtId="0" fontId="11" fillId="3" borderId="14" xfId="0" applyFont="1" applyFill="1" applyBorder="1" applyAlignment="1">
      <alignment horizontal="center" vertical="center" wrapText="1"/>
    </xf>
    <xf numFmtId="179" fontId="11" fillId="3" borderId="66" xfId="0" applyNumberFormat="1" applyFont="1" applyFill="1" applyBorder="1" applyAlignment="1">
      <alignment horizontal="center" vertical="center" wrapText="1"/>
    </xf>
    <xf numFmtId="179" fontId="11" fillId="3" borderId="14" xfId="0" applyNumberFormat="1" applyFont="1" applyFill="1" applyBorder="1" applyAlignment="1">
      <alignment horizontal="center" vertical="center" wrapText="1"/>
    </xf>
    <xf numFmtId="179" fontId="11" fillId="3" borderId="67" xfId="0" applyNumberFormat="1" applyFont="1" applyFill="1" applyBorder="1" applyAlignment="1">
      <alignment horizontal="center" vertical="center" wrapText="1"/>
    </xf>
    <xf numFmtId="0" fontId="11" fillId="0" borderId="14" xfId="0" applyFont="1" applyFill="1" applyBorder="1" applyAlignment="1">
      <alignment vertical="center" wrapText="1"/>
    </xf>
    <xf numFmtId="179" fontId="11" fillId="0" borderId="14" xfId="0" applyNumberFormat="1" applyFont="1" applyFill="1" applyBorder="1" applyAlignment="1">
      <alignment vertical="center" wrapText="1"/>
    </xf>
    <xf numFmtId="179" fontId="11" fillId="0" borderId="14" xfId="0" applyNumberFormat="1"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2" fillId="0" borderId="14" xfId="0" applyFont="1" applyFill="1" applyBorder="1" applyAlignment="1">
      <alignment horizontal="left" vertical="center" wrapText="1"/>
    </xf>
    <xf numFmtId="179" fontId="12" fillId="0" borderId="14" xfId="0" applyNumberFormat="1" applyFont="1" applyFill="1" applyBorder="1" applyAlignment="1">
      <alignment vertical="center" wrapText="1"/>
    </xf>
    <xf numFmtId="179" fontId="12" fillId="0" borderId="14" xfId="0" applyNumberFormat="1" applyFont="1" applyFill="1" applyBorder="1" applyAlignment="1">
      <alignment horizontal="center" vertical="center" wrapText="1"/>
    </xf>
    <xf numFmtId="0" fontId="45" fillId="3" borderId="0" xfId="0" applyFont="1" applyFill="1" applyAlignment="1">
      <alignment horizontal="left" vertical="center"/>
    </xf>
    <xf numFmtId="0" fontId="46" fillId="3" borderId="0" xfId="0" applyFont="1" applyFill="1" applyAlignment="1">
      <alignment horizontal="left" vertical="center"/>
    </xf>
    <xf numFmtId="49" fontId="12" fillId="0" borderId="14" xfId="0" applyNumberFormat="1" applyFont="1" applyFill="1" applyBorder="1" applyAlignment="1" applyProtection="1">
      <alignment horizontal="left" vertical="center" wrapText="1" indent="2"/>
    </xf>
    <xf numFmtId="0" fontId="0" fillId="0" borderId="0" xfId="0" applyFont="1" applyFill="1" applyAlignment="1"/>
    <xf numFmtId="181" fontId="2" fillId="0" borderId="14" xfId="0" applyNumberFormat="1" applyFont="1" applyBorder="1" applyAlignment="1">
      <alignment horizontal="center" vertical="center"/>
    </xf>
    <xf numFmtId="182" fontId="2" fillId="0" borderId="14" xfId="0" applyNumberFormat="1" applyFont="1" applyBorder="1">
      <alignment vertical="center"/>
    </xf>
    <xf numFmtId="0" fontId="13" fillId="0" borderId="0" xfId="0" applyFont="1" applyFill="1" applyAlignment="1">
      <alignment vertical="center"/>
    </xf>
    <xf numFmtId="181" fontId="2" fillId="0" borderId="14" xfId="0" applyNumberFormat="1" applyFont="1" applyFill="1" applyBorder="1" applyAlignment="1">
      <alignment horizontal="center" vertical="center"/>
    </xf>
    <xf numFmtId="0" fontId="12" fillId="0" borderId="14" xfId="0" applyFont="1" applyFill="1" applyBorder="1" applyAlignment="1">
      <alignment horizontal="left" vertical="center"/>
    </xf>
    <xf numFmtId="0" fontId="12" fillId="0" borderId="14" xfId="0" applyFont="1" applyBorder="1">
      <alignment vertical="center"/>
    </xf>
    <xf numFmtId="181" fontId="12" fillId="0" borderId="14" xfId="0" applyNumberFormat="1" applyFont="1" applyBorder="1" applyAlignment="1">
      <alignment horizontal="center" vertical="center"/>
    </xf>
    <xf numFmtId="181" fontId="2" fillId="0" borderId="14" xfId="0" applyNumberFormat="1" applyFont="1" applyBorder="1">
      <alignment vertical="center"/>
    </xf>
    <xf numFmtId="181" fontId="11" fillId="2" borderId="14" xfId="0" applyNumberFormat="1" applyFont="1" applyFill="1" applyBorder="1" applyAlignment="1">
      <alignment horizontal="distributed" vertical="center"/>
    </xf>
    <xf numFmtId="0" fontId="0" fillId="0" borderId="0" xfId="0" applyAlignment="1">
      <alignment horizontal="center"/>
    </xf>
    <xf numFmtId="182" fontId="0" fillId="0" borderId="0" xfId="0" applyNumberFormat="1" applyAlignment="1"/>
    <xf numFmtId="182" fontId="5" fillId="0" borderId="0" xfId="0" applyNumberFormat="1" applyFont="1" applyFill="1" applyBorder="1" applyAlignment="1" applyProtection="1">
      <alignment horizontal="center" vertical="center"/>
    </xf>
    <xf numFmtId="31" fontId="34" fillId="0" borderId="0" xfId="0" applyNumberFormat="1" applyFont="1" applyBorder="1" applyAlignment="1" applyProtection="1">
      <alignment horizontal="center"/>
    </xf>
    <xf numFmtId="182" fontId="12" fillId="0" borderId="0" xfId="0" applyNumberFormat="1" applyFont="1" applyBorder="1" applyAlignment="1" applyProtection="1">
      <alignment horizontal="center" vertical="center"/>
    </xf>
    <xf numFmtId="182" fontId="11" fillId="0" borderId="14" xfId="0" applyNumberFormat="1" applyFont="1" applyBorder="1" applyAlignment="1">
      <alignment horizontal="center" vertical="center" wrapText="1"/>
    </xf>
    <xf numFmtId="181" fontId="12" fillId="2" borderId="14" xfId="0" applyNumberFormat="1" applyFont="1" applyFill="1" applyBorder="1" applyAlignment="1" applyProtection="1">
      <alignment horizontal="center" vertical="center"/>
      <protection locked="0"/>
    </xf>
    <xf numFmtId="181" fontId="2" fillId="0" borderId="68" xfId="0" applyNumberFormat="1" applyFont="1" applyFill="1" applyBorder="1" applyAlignment="1" applyProtection="1">
      <alignment horizontal="center" vertical="center"/>
    </xf>
    <xf numFmtId="182" fontId="0" fillId="0" borderId="14" xfId="0" applyNumberFormat="1" applyBorder="1" applyAlignment="1"/>
    <xf numFmtId="49" fontId="2" fillId="0" borderId="68" xfId="0" applyNumberFormat="1" applyFont="1" applyFill="1" applyBorder="1" applyAlignment="1" applyProtection="1">
      <alignment horizontal="left" vertical="center" wrapText="1"/>
    </xf>
    <xf numFmtId="181" fontId="0" fillId="0" borderId="0" xfId="0" applyNumberFormat="1" applyAlignment="1">
      <alignment horizontal="center"/>
    </xf>
    <xf numFmtId="0" fontId="12" fillId="2" borderId="14" xfId="0" applyFont="1" applyFill="1" applyBorder="1" applyAlignment="1">
      <alignment horizontal="left" vertical="center"/>
    </xf>
    <xf numFmtId="181" fontId="11" fillId="2" borderId="14" xfId="0" applyNumberFormat="1" applyFont="1" applyFill="1" applyBorder="1" applyAlignment="1">
      <alignment horizontal="center" vertical="center"/>
    </xf>
    <xf numFmtId="181" fontId="12" fillId="2" borderId="14" xfId="0" applyNumberFormat="1" applyFont="1" applyFill="1" applyBorder="1" applyAlignment="1">
      <alignment horizontal="center" vertical="center"/>
    </xf>
    <xf numFmtId="181" fontId="26" fillId="0" borderId="14" xfId="0" applyNumberFormat="1" applyFont="1" applyBorder="1" applyAlignment="1">
      <alignment horizontal="center" vertical="center"/>
    </xf>
    <xf numFmtId="181" fontId="12" fillId="0" borderId="14" xfId="0" applyNumberFormat="1" applyFont="1" applyBorder="1">
      <alignment vertical="center"/>
    </xf>
    <xf numFmtId="0" fontId="0" fillId="0" borderId="0" xfId="257">
      <alignment vertical="center"/>
    </xf>
    <xf numFmtId="179" fontId="0" fillId="0" borderId="0" xfId="257" applyNumberFormat="1">
      <alignment vertical="center"/>
    </xf>
    <xf numFmtId="3" fontId="47" fillId="0" borderId="0" xfId="142" applyNumberFormat="1" applyFont="1" applyFill="1" applyAlignment="1" applyProtection="1">
      <alignment vertical="center"/>
      <protection locked="0"/>
    </xf>
    <xf numFmtId="179" fontId="3" fillId="0" borderId="0" xfId="142" applyNumberFormat="1" applyFont="1" applyFill="1" applyProtection="1">
      <protection locked="0"/>
    </xf>
    <xf numFmtId="3" fontId="3" fillId="0" borderId="0" xfId="142" applyNumberFormat="1" applyFont="1" applyFill="1" applyProtection="1">
      <protection locked="0"/>
    </xf>
    <xf numFmtId="3" fontId="5" fillId="0" borderId="0" xfId="282" applyNumberFormat="1" applyFont="1" applyFill="1" applyAlignment="1" applyProtection="1">
      <alignment horizontal="center" vertical="center"/>
      <protection locked="0"/>
    </xf>
    <xf numFmtId="3" fontId="18" fillId="0" borderId="0" xfId="282" applyNumberFormat="1" applyFont="1" applyFill="1" applyAlignment="1" applyProtection="1">
      <alignment horizontal="center" vertical="center"/>
      <protection locked="0"/>
    </xf>
    <xf numFmtId="179" fontId="18" fillId="0" borderId="0" xfId="282" applyNumberFormat="1" applyFont="1" applyFill="1" applyAlignment="1" applyProtection="1">
      <alignment horizontal="center" vertical="center"/>
      <protection locked="0"/>
    </xf>
    <xf numFmtId="3" fontId="12" fillId="0" borderId="0" xfId="282" applyNumberFormat="1" applyFont="1" applyFill="1" applyBorder="1" applyAlignment="1" applyProtection="1">
      <alignment horizontal="right" vertical="center"/>
      <protection locked="0"/>
    </xf>
    <xf numFmtId="3" fontId="4" fillId="0" borderId="0" xfId="282" applyNumberFormat="1" applyFont="1" applyFill="1" applyBorder="1" applyAlignment="1" applyProtection="1">
      <alignment horizontal="right" vertical="center"/>
      <protection locked="0"/>
    </xf>
    <xf numFmtId="0" fontId="48" fillId="0" borderId="57" xfId="280" applyFont="1" applyFill="1" applyBorder="1" applyAlignment="1">
      <alignment horizontal="center" vertical="center" wrapText="1"/>
    </xf>
    <xf numFmtId="179" fontId="48" fillId="0" borderId="63" xfId="280" applyNumberFormat="1" applyFont="1" applyFill="1" applyBorder="1" applyAlignment="1">
      <alignment horizontal="center" vertical="center" wrapText="1"/>
    </xf>
    <xf numFmtId="0" fontId="48" fillId="0" borderId="58" xfId="280" applyFont="1" applyFill="1" applyBorder="1" applyAlignment="1">
      <alignment horizontal="center" vertical="center" wrapText="1"/>
    </xf>
    <xf numFmtId="179" fontId="48" fillId="0" borderId="35" xfId="280" applyNumberFormat="1" applyFont="1" applyFill="1" applyBorder="1" applyAlignment="1">
      <alignment horizontal="center" vertical="center" wrapText="1"/>
    </xf>
    <xf numFmtId="0" fontId="48" fillId="0" borderId="48" xfId="269" applyFont="1" applyFill="1" applyBorder="1" applyAlignment="1">
      <alignment vertical="center"/>
    </xf>
    <xf numFmtId="181" fontId="48" fillId="0" borderId="42" xfId="269" applyNumberFormat="1" applyFont="1" applyFill="1" applyBorder="1" applyAlignment="1">
      <alignment horizontal="right" vertical="center"/>
    </xf>
    <xf numFmtId="181" fontId="48" fillId="0" borderId="40" xfId="269" applyNumberFormat="1" applyFont="1" applyFill="1" applyBorder="1" applyAlignment="1">
      <alignment vertical="center"/>
    </xf>
    <xf numFmtId="181" fontId="48" fillId="0" borderId="42" xfId="218" applyNumberFormat="1" applyFont="1" applyFill="1" applyBorder="1" applyAlignment="1">
      <alignment horizontal="right" vertical="center"/>
    </xf>
    <xf numFmtId="0" fontId="48" fillId="0" borderId="40" xfId="116" applyFont="1" applyFill="1" applyBorder="1" applyAlignment="1" applyProtection="1">
      <alignment horizontal="left" vertical="center"/>
      <protection locked="0"/>
    </xf>
    <xf numFmtId="3" fontId="48" fillId="0" borderId="36" xfId="218" applyNumberFormat="1" applyFont="1" applyFill="1" applyBorder="1" applyAlignment="1">
      <alignment vertical="center"/>
    </xf>
    <xf numFmtId="181" fontId="48" fillId="0" borderId="40" xfId="218" applyNumberFormat="1" applyFont="1" applyFill="1" applyBorder="1" applyAlignment="1">
      <alignment vertical="center"/>
    </xf>
    <xf numFmtId="3" fontId="47" fillId="0" borderId="47" xfId="218" applyNumberFormat="1" applyFont="1" applyFill="1" applyBorder="1" applyAlignment="1">
      <alignment vertical="center" wrapText="1"/>
    </xf>
    <xf numFmtId="181" fontId="47" fillId="0" borderId="42" xfId="269" applyNumberFormat="1" applyFont="1" applyFill="1" applyBorder="1" applyAlignment="1">
      <alignment horizontal="right" vertical="center"/>
    </xf>
    <xf numFmtId="3" fontId="47" fillId="0" borderId="47" xfId="218" applyNumberFormat="1" applyFont="1" applyFill="1" applyBorder="1" applyAlignment="1">
      <alignment vertical="center"/>
    </xf>
    <xf numFmtId="181" fontId="47" fillId="0" borderId="40" xfId="218" applyNumberFormat="1" applyFont="1" applyFill="1" applyBorder="1" applyAlignment="1">
      <alignment vertical="center" wrapText="1"/>
    </xf>
    <xf numFmtId="3" fontId="48" fillId="0" borderId="47" xfId="218" applyNumberFormat="1" applyFont="1" applyFill="1" applyBorder="1" applyAlignment="1">
      <alignment vertical="center"/>
    </xf>
    <xf numFmtId="181" fontId="47" fillId="0" borderId="40" xfId="218" applyNumberFormat="1" applyFont="1" applyFill="1" applyBorder="1" applyAlignment="1">
      <alignment vertical="center"/>
    </xf>
    <xf numFmtId="181" fontId="47" fillId="0" borderId="41" xfId="218" applyNumberFormat="1" applyFont="1" applyFill="1" applyBorder="1" applyAlignment="1">
      <alignment horizontal="right" vertical="center"/>
    </xf>
    <xf numFmtId="181" fontId="48" fillId="0" borderId="40" xfId="269" applyNumberFormat="1" applyFont="1" applyFill="1" applyBorder="1" applyAlignment="1">
      <alignment horizontal="right" vertical="center"/>
    </xf>
    <xf numFmtId="181" fontId="48" fillId="0" borderId="41" xfId="218" applyNumberFormat="1" applyFont="1" applyFill="1" applyBorder="1" applyAlignment="1">
      <alignment horizontal="right" vertical="center"/>
    </xf>
    <xf numFmtId="0" fontId="49" fillId="0" borderId="0" xfId="257" applyFont="1">
      <alignment vertical="center"/>
    </xf>
    <xf numFmtId="181" fontId="49" fillId="0" borderId="0" xfId="257" applyNumberFormat="1" applyFont="1">
      <alignment vertical="center"/>
    </xf>
    <xf numFmtId="3" fontId="48" fillId="0" borderId="50" xfId="218" applyNumberFormat="1" applyFont="1" applyFill="1" applyBorder="1" applyAlignment="1">
      <alignment horizontal="center" vertical="center"/>
    </xf>
    <xf numFmtId="181" fontId="48" fillId="0" borderId="62" xfId="218" applyNumberFormat="1" applyFont="1" applyFill="1" applyBorder="1" applyAlignment="1">
      <alignment horizontal="right" vertical="center"/>
    </xf>
    <xf numFmtId="181" fontId="48" fillId="0" borderId="61" xfId="218" applyNumberFormat="1" applyFont="1" applyFill="1" applyBorder="1" applyAlignment="1">
      <alignment horizontal="center" vertical="center"/>
    </xf>
    <xf numFmtId="181" fontId="0" fillId="0" borderId="0" xfId="257" applyNumberFormat="1">
      <alignment vertical="center"/>
    </xf>
    <xf numFmtId="0" fontId="1" fillId="0" borderId="0" xfId="257" applyFont="1">
      <alignment vertical="center"/>
    </xf>
    <xf numFmtId="179" fontId="1" fillId="0" borderId="0" xfId="257" applyNumberFormat="1" applyFont="1">
      <alignment vertical="center"/>
    </xf>
    <xf numFmtId="3" fontId="19" fillId="0" borderId="47" xfId="218" applyNumberFormat="1" applyFont="1" applyFill="1" applyBorder="1" applyAlignment="1">
      <alignment vertical="center"/>
    </xf>
    <xf numFmtId="10" fontId="0" fillId="0" borderId="0" xfId="0" applyNumberFormat="1" applyAlignment="1"/>
    <xf numFmtId="10" fontId="5" fillId="0" borderId="0" xfId="0" applyNumberFormat="1" applyFont="1" applyFill="1" applyAlignment="1" applyProtection="1">
      <alignment horizontal="center" vertical="center"/>
    </xf>
    <xf numFmtId="2" fontId="12" fillId="0" borderId="0" xfId="0" applyNumberFormat="1" applyFont="1" applyBorder="1" applyAlignment="1" applyProtection="1">
      <alignment horizontal="left"/>
    </xf>
    <xf numFmtId="10" fontId="12" fillId="0" borderId="0" xfId="0" applyNumberFormat="1" applyFont="1" applyAlignment="1" applyProtection="1">
      <alignment horizontal="center" vertical="center"/>
    </xf>
    <xf numFmtId="2" fontId="11" fillId="0" borderId="66" xfId="0" applyNumberFormat="1" applyFont="1" applyBorder="1" applyAlignment="1" applyProtection="1">
      <alignment horizontal="center" vertical="center" wrapText="1"/>
    </xf>
    <xf numFmtId="2" fontId="11" fillId="0" borderId="66" xfId="0" applyNumberFormat="1" applyFont="1" applyFill="1" applyBorder="1" applyAlignment="1" applyProtection="1">
      <alignment horizontal="center" vertical="center" wrapText="1"/>
    </xf>
    <xf numFmtId="10" fontId="11" fillId="0" borderId="66" xfId="0" applyNumberFormat="1" applyFont="1" applyBorder="1" applyAlignment="1">
      <alignment horizontal="center" vertical="center" wrapText="1"/>
    </xf>
    <xf numFmtId="2" fontId="11" fillId="0" borderId="67" xfId="0" applyNumberFormat="1" applyFont="1" applyBorder="1" applyAlignment="1" applyProtection="1">
      <alignment horizontal="center" vertical="center" wrapText="1"/>
    </xf>
    <xf numFmtId="2" fontId="11" fillId="0" borderId="67" xfId="0" applyNumberFormat="1" applyFont="1" applyFill="1" applyBorder="1" applyAlignment="1" applyProtection="1">
      <alignment horizontal="center" vertical="center" wrapText="1"/>
    </xf>
    <xf numFmtId="10" fontId="11" fillId="0" borderId="67" xfId="0" applyNumberFormat="1" applyFont="1" applyBorder="1" applyAlignment="1">
      <alignment horizontal="center" vertical="center" wrapText="1"/>
    </xf>
    <xf numFmtId="0" fontId="12" fillId="0" borderId="14" xfId="160" applyFont="1" applyFill="1" applyBorder="1" applyAlignment="1" applyProtection="1">
      <alignment vertical="center"/>
      <protection locked="0"/>
    </xf>
    <xf numFmtId="181" fontId="12" fillId="0" borderId="14" xfId="0" applyNumberFormat="1" applyFont="1" applyFill="1" applyBorder="1" applyAlignment="1" applyProtection="1">
      <alignment horizontal="center" vertical="center" wrapText="1"/>
    </xf>
    <xf numFmtId="0" fontId="11" fillId="0" borderId="14" xfId="116" applyFont="1" applyFill="1" applyBorder="1" applyAlignment="1" applyProtection="1">
      <alignment horizontal="center" vertical="center"/>
      <protection locked="0"/>
    </xf>
    <xf numFmtId="0" fontId="11" fillId="0" borderId="14" xfId="160" applyFont="1" applyFill="1" applyBorder="1" applyAlignment="1" applyProtection="1">
      <alignment vertical="center"/>
      <protection locked="0"/>
    </xf>
    <xf numFmtId="0" fontId="11" fillId="0" borderId="14" xfId="116" applyFont="1" applyFill="1" applyBorder="1" applyAlignment="1" applyProtection="1">
      <alignment horizontal="left" vertical="center"/>
      <protection locked="0"/>
    </xf>
    <xf numFmtId="181" fontId="12" fillId="0" borderId="14" xfId="11" applyNumberFormat="1" applyFont="1" applyFill="1" applyBorder="1" applyAlignment="1" applyProtection="1">
      <alignment horizontal="center" vertical="center" wrapText="1"/>
    </xf>
    <xf numFmtId="181" fontId="12" fillId="0" borderId="14" xfId="0" applyNumberFormat="1" applyFont="1" applyFill="1" applyBorder="1" applyAlignment="1">
      <alignment horizontal="center" vertical="center" wrapText="1"/>
    </xf>
    <xf numFmtId="0" fontId="12" fillId="0" borderId="14" xfId="116" applyFont="1" applyFill="1" applyBorder="1" applyAlignment="1" applyProtection="1">
      <alignment horizontal="left" vertical="center"/>
      <protection locked="0"/>
    </xf>
    <xf numFmtId="181" fontId="12" fillId="0" borderId="14" xfId="0" applyNumberFormat="1" applyFont="1" applyFill="1" applyBorder="1" applyAlignment="1" applyProtection="1">
      <alignment horizontal="center" vertical="center"/>
    </xf>
    <xf numFmtId="1" fontId="12" fillId="0" borderId="14" xfId="116" applyNumberFormat="1" applyFont="1" applyFill="1" applyBorder="1" applyAlignment="1" applyProtection="1">
      <alignment vertical="center"/>
      <protection locked="0"/>
    </xf>
    <xf numFmtId="0" fontId="0" fillId="0" borderId="0" xfId="0" applyAlignment="1">
      <alignment vertical="center"/>
    </xf>
    <xf numFmtId="2" fontId="5" fillId="0" borderId="0" xfId="0" applyNumberFormat="1" applyFont="1" applyFill="1" applyAlignment="1" applyProtection="1">
      <alignment horizontal="centerContinuous" vertical="center"/>
    </xf>
    <xf numFmtId="2" fontId="50" fillId="0" borderId="0" xfId="0" applyNumberFormat="1" applyFont="1" applyFill="1" applyAlignment="1" applyProtection="1">
      <alignment horizontal="centerContinuous" vertical="center"/>
    </xf>
    <xf numFmtId="2" fontId="12" fillId="0" borderId="0" xfId="0" applyNumberFormat="1" applyFont="1" applyBorder="1" applyAlignment="1">
      <alignment vertical="center"/>
    </xf>
    <xf numFmtId="2" fontId="12" fillId="0" borderId="0" xfId="0" applyNumberFormat="1" applyFont="1" applyAlignment="1" applyProtection="1">
      <alignment horizontal="left" vertical="center"/>
    </xf>
    <xf numFmtId="2" fontId="12" fillId="0" borderId="0" xfId="0" applyNumberFormat="1" applyFont="1" applyBorder="1" applyAlignment="1">
      <alignment horizontal="center" vertical="center"/>
    </xf>
    <xf numFmtId="49" fontId="11" fillId="0" borderId="65" xfId="261" applyNumberFormat="1" applyFont="1" applyFill="1" applyBorder="1" applyAlignment="1" applyProtection="1">
      <alignment horizontal="left" vertical="center"/>
    </xf>
    <xf numFmtId="183" fontId="12" fillId="0" borderId="14" xfId="261" applyNumberFormat="1" applyFont="1" applyFill="1" applyBorder="1" applyAlignment="1">
      <alignment vertical="center" wrapText="1"/>
    </xf>
    <xf numFmtId="0" fontId="12" fillId="0" borderId="14" xfId="116" applyFont="1" applyFill="1" applyBorder="1" applyAlignment="1" applyProtection="1">
      <alignment vertical="center"/>
      <protection locked="0"/>
    </xf>
    <xf numFmtId="181" fontId="8" fillId="0" borderId="14" xfId="0" applyNumberFormat="1" applyFont="1" applyFill="1" applyBorder="1" applyAlignment="1">
      <alignment horizontal="center" vertical="center"/>
    </xf>
    <xf numFmtId="181" fontId="12" fillId="0" borderId="14" xfId="0" applyNumberFormat="1" applyFont="1" applyBorder="1" applyAlignment="1">
      <alignment vertical="center"/>
    </xf>
    <xf numFmtId="181" fontId="12" fillId="0" borderId="14" xfId="0" applyNumberFormat="1" applyFont="1" applyFill="1" applyBorder="1" applyAlignment="1" applyProtection="1">
      <alignment vertical="center"/>
    </xf>
    <xf numFmtId="181" fontId="49" fillId="0" borderId="14" xfId="0" applyNumberFormat="1" applyFont="1" applyFill="1" applyBorder="1" applyAlignment="1">
      <alignment vertical="center"/>
    </xf>
    <xf numFmtId="181" fontId="12" fillId="0" borderId="14" xfId="0" applyNumberFormat="1" applyFont="1" applyFill="1" applyBorder="1" applyAlignment="1" applyProtection="1">
      <alignment vertical="center" wrapText="1"/>
    </xf>
    <xf numFmtId="0" fontId="51" fillId="0" borderId="69" xfId="0" applyNumberFormat="1" applyFont="1" applyFill="1" applyBorder="1" applyAlignment="1">
      <alignment horizontal="left" vertical="center"/>
    </xf>
    <xf numFmtId="3" fontId="3" fillId="0" borderId="14" xfId="218" applyNumberFormat="1" applyFont="1" applyFill="1" applyBorder="1" applyAlignment="1">
      <alignment vertical="center"/>
    </xf>
    <xf numFmtId="49" fontId="12" fillId="0" borderId="0" xfId="0" applyNumberFormat="1" applyFont="1" applyFill="1" applyAlignment="1" applyProtection="1">
      <alignment vertical="center"/>
    </xf>
    <xf numFmtId="182" fontId="5" fillId="0" borderId="0" xfId="0" applyNumberFormat="1" applyFont="1" applyFill="1" applyAlignment="1" applyProtection="1">
      <alignment horizontal="center" vertical="center"/>
    </xf>
    <xf numFmtId="182" fontId="12" fillId="0" borderId="0" xfId="0" applyNumberFormat="1" applyFont="1" applyAlignment="1" applyProtection="1">
      <alignment horizontal="center" vertical="center"/>
    </xf>
    <xf numFmtId="182" fontId="11" fillId="0" borderId="66" xfId="0" applyNumberFormat="1" applyFont="1" applyBorder="1" applyAlignment="1">
      <alignment horizontal="center" vertical="center" wrapText="1"/>
    </xf>
    <xf numFmtId="182" fontId="11" fillId="0" borderId="67" xfId="0" applyNumberFormat="1" applyFont="1" applyBorder="1" applyAlignment="1">
      <alignment horizontal="center" vertical="center" wrapText="1"/>
    </xf>
    <xf numFmtId="181" fontId="12" fillId="0" borderId="14" xfId="0" applyNumberFormat="1" applyFont="1" applyBorder="1" applyAlignment="1" applyProtection="1">
      <alignment horizontal="center" vertical="center"/>
    </xf>
    <xf numFmtId="182" fontId="12" fillId="0" borderId="14" xfId="261" applyNumberFormat="1" applyFont="1" applyFill="1" applyBorder="1" applyAlignment="1" applyProtection="1">
      <alignment vertical="center" wrapText="1"/>
    </xf>
    <xf numFmtId="4" fontId="12" fillId="0" borderId="0" xfId="0" applyNumberFormat="1" applyFont="1" applyAlignment="1"/>
    <xf numFmtId="0" fontId="52" fillId="0" borderId="0" xfId="0" applyFont="1" applyAlignment="1">
      <alignment horizontal="center" vertical="center"/>
    </xf>
    <xf numFmtId="2" fontId="35" fillId="0" borderId="0" xfId="0" applyNumberFormat="1" applyFont="1" applyBorder="1" applyAlignment="1" applyProtection="1">
      <alignment horizontal="left"/>
    </xf>
    <xf numFmtId="2" fontId="35" fillId="0" borderId="0" xfId="0" applyNumberFormat="1" applyFont="1" applyBorder="1" applyAlignment="1"/>
    <xf numFmtId="2" fontId="35" fillId="0" borderId="0" xfId="0" applyNumberFormat="1" applyFont="1" applyAlignment="1" applyProtection="1">
      <alignment horizontal="left"/>
    </xf>
    <xf numFmtId="0" fontId="52" fillId="0" borderId="0" xfId="0" applyFont="1" applyAlignment="1">
      <alignment vertical="center"/>
    </xf>
    <xf numFmtId="2" fontId="11" fillId="0" borderId="66" xfId="0" applyNumberFormat="1" applyFont="1" applyBorder="1" applyAlignment="1">
      <alignment horizontal="center" vertical="center" wrapText="1"/>
    </xf>
    <xf numFmtId="2" fontId="11" fillId="0" borderId="67" xfId="0" applyNumberFormat="1" applyFont="1" applyBorder="1" applyAlignment="1">
      <alignment horizontal="center" vertical="center" wrapText="1"/>
    </xf>
    <xf numFmtId="0" fontId="11" fillId="0" borderId="14" xfId="116" applyFont="1" applyFill="1" applyBorder="1" applyAlignment="1" applyProtection="1">
      <alignment vertical="center"/>
      <protection locked="0"/>
    </xf>
    <xf numFmtId="181" fontId="12" fillId="0" borderId="14" xfId="0" applyNumberFormat="1" applyFont="1" applyBorder="1" applyAlignment="1"/>
    <xf numFmtId="181" fontId="12" fillId="0" borderId="14" xfId="0" applyNumberFormat="1" applyFont="1" applyBorder="1" applyAlignment="1">
      <alignment horizontal="center"/>
    </xf>
    <xf numFmtId="181" fontId="12" fillId="0" borderId="14" xfId="0" applyNumberFormat="1" applyFont="1" applyFill="1" applyBorder="1" applyAlignment="1">
      <alignment horizontal="center"/>
    </xf>
    <xf numFmtId="182" fontId="12" fillId="0" borderId="14" xfId="261" applyNumberFormat="1" applyFont="1" applyFill="1" applyBorder="1" applyAlignment="1">
      <alignment vertical="center" wrapText="1"/>
    </xf>
    <xf numFmtId="0" fontId="12" fillId="0" borderId="0" xfId="276" applyFont="1" applyFill="1" applyAlignment="1"/>
    <xf numFmtId="0" fontId="53" fillId="0" borderId="0" xfId="276" applyNumberFormat="1" applyFont="1" applyFill="1" applyAlignment="1" applyProtection="1">
      <alignment horizontal="center" vertical="center"/>
    </xf>
    <xf numFmtId="0" fontId="11" fillId="0" borderId="0" xfId="276" applyFont="1" applyFill="1" applyAlignment="1">
      <alignment vertical="center"/>
    </xf>
    <xf numFmtId="0" fontId="12" fillId="0" borderId="14" xfId="276" applyNumberFormat="1" applyFont="1" applyFill="1" applyBorder="1" applyAlignment="1" applyProtection="1">
      <alignment horizontal="center" vertical="center"/>
    </xf>
    <xf numFmtId="0" fontId="12" fillId="0" borderId="0" xfId="276" applyFont="1" applyFill="1" applyAlignment="1">
      <alignment vertical="center"/>
    </xf>
    <xf numFmtId="0" fontId="12" fillId="0" borderId="14" xfId="276" applyNumberFormat="1" applyFont="1" applyFill="1" applyBorder="1" applyAlignment="1" applyProtection="1">
      <alignment horizontal="left" vertical="center"/>
    </xf>
    <xf numFmtId="0" fontId="12" fillId="0" borderId="66" xfId="276" applyNumberFormat="1" applyFont="1" applyFill="1" applyBorder="1" applyAlignment="1" applyProtection="1">
      <alignment horizontal="center" vertical="center"/>
    </xf>
    <xf numFmtId="0" fontId="12" fillId="0" borderId="70" xfId="276" applyNumberFormat="1" applyFont="1" applyFill="1" applyBorder="1" applyAlignment="1" applyProtection="1">
      <alignment horizontal="center" vertical="center"/>
    </xf>
    <xf numFmtId="0" fontId="12" fillId="0" borderId="67" xfId="276" applyNumberFormat="1" applyFont="1" applyFill="1" applyBorder="1" applyAlignment="1" applyProtection="1">
      <alignment horizontal="center" vertical="center"/>
    </xf>
    <xf numFmtId="0" fontId="12" fillId="0" borderId="66" xfId="276" applyFont="1" applyFill="1" applyBorder="1" applyAlignment="1">
      <alignment horizontal="center" vertical="center"/>
    </xf>
    <xf numFmtId="0" fontId="12" fillId="0" borderId="70" xfId="276" applyFont="1" applyFill="1" applyBorder="1" applyAlignment="1">
      <alignment horizontal="center" vertical="center"/>
    </xf>
    <xf numFmtId="0" fontId="12" fillId="0" borderId="67" xfId="276" applyFont="1" applyFill="1" applyBorder="1" applyAlignment="1">
      <alignment horizontal="center" vertical="center"/>
    </xf>
  </cellXfs>
  <cellStyles count="345">
    <cellStyle name="常规" xfId="0" builtinId="0"/>
    <cellStyle name="货币[0]" xfId="1" builtinId="7"/>
    <cellStyle name="货币" xfId="2" builtinId="4"/>
    <cellStyle name="常规 2 2 4" xfId="3"/>
    <cellStyle name="20% - 强调文字颜色 1 2" xfId="4"/>
    <cellStyle name="20% - 强调文字颜色 3" xfId="5" builtinId="38"/>
    <cellStyle name="输入" xfId="6" builtinId="20"/>
    <cellStyle name="千位分隔[0]" xfId="7" builtinId="6"/>
    <cellStyle name="40% - 强调文字颜色 3" xfId="8" builtinId="39"/>
    <cellStyle name="计算 2" xfId="9"/>
    <cellStyle name="差" xfId="10" builtinId="27"/>
    <cellStyle name="千位分隔" xfId="11" builtinId="3"/>
    <cellStyle name="解释性文本 2 3" xfId="12"/>
    <cellStyle name="标题 5" xfId="13"/>
    <cellStyle name="20% - 强调文字颜色 1 2 2 2" xfId="14"/>
    <cellStyle name="强调文字颜色 4 2 2 3" xfId="15"/>
    <cellStyle name="20% - 强调文字颜色 3 2 2" xfId="16"/>
    <cellStyle name="60% - 强调文字颜色 3" xfId="17" builtinId="40"/>
    <cellStyle name="超链接" xfId="18" builtinId="8"/>
    <cellStyle name="百分比" xfId="19" builtinId="5"/>
    <cellStyle name="已访问的超链接" xfId="20" builtinId="9"/>
    <cellStyle name="60% - 强调文字颜色 4 2 2 2" xfId="21"/>
    <cellStyle name="输出 2 2 2" xfId="22"/>
    <cellStyle name="20% - 强调文字颜色 2 2 2" xfId="23"/>
    <cellStyle name="注释" xfId="24" builtinId="10"/>
    <cellStyle name="常规 6" xfId="25"/>
    <cellStyle name="标题 4" xfId="26" builtinId="19"/>
    <cellStyle name="解释性文本 2 2" xfId="27"/>
    <cellStyle name="60% - 强调文字颜色 2" xfId="28" builtinId="36"/>
    <cellStyle name="警告文本" xfId="29" builtinId="11"/>
    <cellStyle name="强调文字颜色 1 2 3" xfId="30"/>
    <cellStyle name="标题" xfId="31" builtinId="15"/>
    <cellStyle name="常规 5 2" xfId="32"/>
    <cellStyle name="60% - 强调文字颜色 2 2 2" xfId="33"/>
    <cellStyle name="解释性文本" xfId="34" builtinId="53"/>
    <cellStyle name="标题 1" xfId="35" builtinId="16"/>
    <cellStyle name="60% - 强调文字颜色 2 2 2 2" xfId="36"/>
    <cellStyle name="标题 2" xfId="37" builtinId="17"/>
    <cellStyle name="60% - 强调文字颜色 1" xfId="38" builtinId="32"/>
    <cellStyle name="60% - 强调文字颜色 2 2 2 3" xfId="39"/>
    <cellStyle name="标题 3" xfId="40" builtinId="18"/>
    <cellStyle name="60% - 强调文字颜色 4" xfId="41" builtinId="44"/>
    <cellStyle name="常规 85" xfId="42"/>
    <cellStyle name="输出" xfId="43" builtinId="21"/>
    <cellStyle name="计算" xfId="44" builtinId="22"/>
    <cellStyle name="40% - 强调文字颜色 4 2" xfId="45"/>
    <cellStyle name="检查单元格" xfId="46" builtinId="23"/>
    <cellStyle name="20% - 强调文字颜色 6" xfId="47" builtinId="50"/>
    <cellStyle name="强调文字颜色 2" xfId="48" builtinId="33"/>
    <cellStyle name="注释 2 3" xfId="49"/>
    <cellStyle name="链接单元格" xfId="50" builtinId="24"/>
    <cellStyle name="60% - 强调文字颜色 4 2 3" xfId="51"/>
    <cellStyle name="汇总" xfId="52" builtinId="25"/>
    <cellStyle name="好" xfId="53" builtinId="26"/>
    <cellStyle name="适中" xfId="54" builtinId="28"/>
    <cellStyle name="20% - 强调文字颜色 5" xfId="55" builtinId="46"/>
    <cellStyle name="常规 2 2 2 4" xfId="56"/>
    <cellStyle name="链接单元格 2 2 3" xfId="57"/>
    <cellStyle name="强调文字颜色 1" xfId="58" builtinId="29"/>
    <cellStyle name="20% - 强调文字颜色 1" xfId="59" builtinId="30"/>
    <cellStyle name="输入 2 2 2 2" xfId="60"/>
    <cellStyle name="40% - 强调文字颜色 1" xfId="61" builtinId="31"/>
    <cellStyle name="常规 85 2" xfId="62"/>
    <cellStyle name="输出 2" xfId="63"/>
    <cellStyle name="20% - 强调文字颜色 2" xfId="64" builtinId="34"/>
    <cellStyle name="40% - 强调文字颜色 2" xfId="65" builtinId="35"/>
    <cellStyle name="强调文字颜色 3" xfId="66" builtinId="37"/>
    <cellStyle name="强调文字颜色 4" xfId="67" builtinId="41"/>
    <cellStyle name="20% - 强调文字颜色 4" xfId="68" builtinId="42"/>
    <cellStyle name="40% - 强调文字颜色 4" xfId="69" builtinId="43"/>
    <cellStyle name="强调文字颜色 5" xfId="70" builtinId="45"/>
    <cellStyle name="60% - 强调文字颜色 5 2 2 2" xfId="71"/>
    <cellStyle name="40% - 强调文字颜色 5" xfId="72" builtinId="47"/>
    <cellStyle name="60% - 强调文字颜色 5" xfId="73" builtinId="48"/>
    <cellStyle name="强调文字颜色 6" xfId="74" builtinId="49"/>
    <cellStyle name="60% - 强调文字颜色 5 2 2 3" xfId="75"/>
    <cellStyle name="适中 2" xfId="76"/>
    <cellStyle name="40% - 强调文字颜色 6" xfId="77" builtinId="51"/>
    <cellStyle name="60% - 强调文字颜色 6" xfId="78" builtinId="52"/>
    <cellStyle name="20% - 强调文字颜色 1 2 2 3" xfId="79"/>
    <cellStyle name="20% - 强调文字颜色 1 2 3" xfId="80"/>
    <cellStyle name="40% - 强调文字颜色 2 2" xfId="81"/>
    <cellStyle name="20% - 强调文字颜色 2 2 2 2 2" xfId="82"/>
    <cellStyle name="标题 3 2 3" xfId="83"/>
    <cellStyle name="20% - 强调文字颜色 3 2" xfId="84"/>
    <cellStyle name="20% - 强调文字颜色 1 2 2" xfId="85"/>
    <cellStyle name="20% - 强调文字颜色 3 2 2 2" xfId="86"/>
    <cellStyle name="20% - 强调文字颜色 1 2 2 2 2" xfId="87"/>
    <cellStyle name="标题 5 2" xfId="88"/>
    <cellStyle name="强调文字颜色 6 2 2 3" xfId="89"/>
    <cellStyle name="20% - 强调文字颜色 2 2" xfId="90"/>
    <cellStyle name="输出 2 2" xfId="91"/>
    <cellStyle name="20% - 强调文字颜色 2 2 2 2" xfId="92"/>
    <cellStyle name="输出 2 2 2 2" xfId="93"/>
    <cellStyle name="20% - 强调文字颜色 2 2 2 3" xfId="94"/>
    <cellStyle name="20% - 强调文字颜色 2 2 3" xfId="95"/>
    <cellStyle name="输出 2 2 3" xfId="96"/>
    <cellStyle name="20% - 强调文字颜色 3 2 2 2 2" xfId="97"/>
    <cellStyle name="链接单元格 2 3" xfId="98"/>
    <cellStyle name="20% - 强调文字颜色 3 2 2 3" xfId="99"/>
    <cellStyle name="强调文字颜色 2 2 2" xfId="100"/>
    <cellStyle name="20% - 强调文字颜色 3 2 3" xfId="101"/>
    <cellStyle name="20% - 强调文字颜色 4 2" xfId="102"/>
    <cellStyle name="常规 3" xfId="103"/>
    <cellStyle name="20% - 强调文字颜色 4 2 2" xfId="104"/>
    <cellStyle name="常规 3 2" xfId="105"/>
    <cellStyle name="20% - 强调文字颜色 4 2 2 2" xfId="106"/>
    <cellStyle name="常规 3 2 2" xfId="107"/>
    <cellStyle name="20% - 强调文字颜色 4 2 2 2 2" xfId="108"/>
    <cellStyle name="标题 3 2 2 3" xfId="109"/>
    <cellStyle name="20% - 强调文字颜色 4 2 2 3" xfId="110"/>
    <cellStyle name="常规 3 2 3" xfId="111"/>
    <cellStyle name="20% - 强调文字颜色 4 2 3" xfId="112"/>
    <cellStyle name="常规 3 3" xfId="113"/>
    <cellStyle name="20% - 强调文字颜色 5 2" xfId="114"/>
    <cellStyle name="20% - 强调文字颜色 5 2 2" xfId="115"/>
    <cellStyle name="3232" xfId="116"/>
    <cellStyle name="20% - 强调文字颜色 5 2 2 2" xfId="117"/>
    <cellStyle name="20% - 强调文字颜色 5 2 2 2 2" xfId="118"/>
    <cellStyle name="20% - 强调文字颜色 5 2 2 3" xfId="119"/>
    <cellStyle name="20% - 强调文字颜色 5 2 3" xfId="120"/>
    <cellStyle name="20% - 强调文字颜色 6 2" xfId="121"/>
    <cellStyle name="20% - 强调文字颜色 6 2 2" xfId="122"/>
    <cellStyle name="输入 2 2 3" xfId="123"/>
    <cellStyle name="20% - 强调文字颜色 6 2 2 2" xfId="124"/>
    <cellStyle name="20% - 强调文字颜色 6 2 2 2 2" xfId="125"/>
    <cellStyle name="20% - 强调文字颜色 6 2 2 3" xfId="126"/>
    <cellStyle name="20% - 强调文字颜色 6 2 3" xfId="127"/>
    <cellStyle name="40% - 强调文字颜色 1 2" xfId="128"/>
    <cellStyle name="40% - 强调文字颜色 1 2 2" xfId="129"/>
    <cellStyle name="40% - 强调文字颜色 6 2 2 3" xfId="130"/>
    <cellStyle name="40% - 强调文字颜色 1 2 2 2" xfId="131"/>
    <cellStyle name="40% - 强调文字颜色 1 2 2 2 2" xfId="132"/>
    <cellStyle name="40% - 强调文字颜色 4 2 3" xfId="133"/>
    <cellStyle name="40% - 强调文字颜色 1 2 2 3" xfId="134"/>
    <cellStyle name="40% - 强调文字颜色 1 2 3" xfId="135"/>
    <cellStyle name="40% - 强调文字颜色 2 2 2" xfId="136"/>
    <cellStyle name="40% - 强调文字颜色 2 2 2 2" xfId="137"/>
    <cellStyle name="40% - 强调文字颜色 2 2 2 2 2" xfId="138"/>
    <cellStyle name="40% - 强调文字颜色 2 2 2 3" xfId="139"/>
    <cellStyle name="60% - 强调文字颜色 5 2" xfId="140"/>
    <cellStyle name="40% - 强调文字颜色 2 2 3" xfId="141"/>
    <cellStyle name="常规_js199900 2 2 2" xfId="142"/>
    <cellStyle name="40% - 强调文字颜色 3 2" xfId="143"/>
    <cellStyle name="计算 2 2" xfId="144"/>
    <cellStyle name="40% - 强调文字颜色 3 2 2" xfId="145"/>
    <cellStyle name="计算 2 2 2" xfId="146"/>
    <cellStyle name="40% - 强调文字颜色 3 2 2 2" xfId="147"/>
    <cellStyle name="计算 2 2 2 2" xfId="148"/>
    <cellStyle name="40% - 强调文字颜色 3 2 2 2 2" xfId="149"/>
    <cellStyle name="40% - 强调文字颜色 3 2 2 3" xfId="150"/>
    <cellStyle name="40% - 强调文字颜色 3 2 3" xfId="151"/>
    <cellStyle name="计算 2 2 3" xfId="152"/>
    <cellStyle name="40% - 强调文字颜色 4 2 2" xfId="153"/>
    <cellStyle name="汇总 2 3" xfId="154"/>
    <cellStyle name="检查单元格 2" xfId="155"/>
    <cellStyle name="40% - 强调文字颜色 4 2 2 2" xfId="156"/>
    <cellStyle name="检查单元格 2 2" xfId="157"/>
    <cellStyle name="40% - 强调文字颜色 4 2 2 2 2" xfId="158"/>
    <cellStyle name="40% - 强调文字颜色 5 2 2 3" xfId="159"/>
    <cellStyle name="常规_西安" xfId="160"/>
    <cellStyle name="检查单元格 2 2 2" xfId="161"/>
    <cellStyle name="40% - 强调文字颜色 4 2 2 3" xfId="162"/>
    <cellStyle name="检查单元格 2 3" xfId="163"/>
    <cellStyle name="40% - 强调文字颜色 5 2" xfId="164"/>
    <cellStyle name="60% - 强调文字颜色 5 2 2 2 2" xfId="165"/>
    <cellStyle name="好 2 3" xfId="166"/>
    <cellStyle name="40% - 强调文字颜色 5 2 2" xfId="167"/>
    <cellStyle name="40% - 强调文字颜色 5 2 2 2" xfId="168"/>
    <cellStyle name="40% - 强调文字颜色 5 2 2 2 2" xfId="169"/>
    <cellStyle name="40% - 强调文字颜色 5 2 3" xfId="170"/>
    <cellStyle name="40% - 强调文字颜色 6 2" xfId="171"/>
    <cellStyle name="适中 2 2" xfId="172"/>
    <cellStyle name="40% - 强调文字颜色 6 2 2" xfId="173"/>
    <cellStyle name="适中 2 2 2" xfId="174"/>
    <cellStyle name="40% - 强调文字颜色 6 2 2 2" xfId="175"/>
    <cellStyle name="适中 2 2 2 2" xfId="176"/>
    <cellStyle name="40% - 强调文字颜色 6 2 2 2 2" xfId="177"/>
    <cellStyle name="40% - 强调文字颜色 6 2 3" xfId="178"/>
    <cellStyle name="货币 2" xfId="179"/>
    <cellStyle name="适中 2 2 3" xfId="180"/>
    <cellStyle name="60% - 强调文字颜色 1 2" xfId="181"/>
    <cellStyle name="60% - 强调文字颜色 1 2 2" xfId="182"/>
    <cellStyle name="60% - 强调文字颜色 1 2 2 2" xfId="183"/>
    <cellStyle name="60% - 强调文字颜色 1 2 2 2 2" xfId="184"/>
    <cellStyle name="60% - 强调文字颜色 1 2 2 3" xfId="185"/>
    <cellStyle name="强调文字颜色 4 2 2" xfId="186"/>
    <cellStyle name="60% - 强调文字颜色 1 2 3" xfId="187"/>
    <cellStyle name="60% - 强调文字颜色 2 2" xfId="188"/>
    <cellStyle name="常规 5" xfId="189"/>
    <cellStyle name="60% - 强调文字颜色 2 2 2 2 2" xfId="190"/>
    <cellStyle name="标题 2 2" xfId="191"/>
    <cellStyle name="60% - 强调文字颜色 2 2 3" xfId="192"/>
    <cellStyle name="60% - 强调文字颜色 3 2" xfId="193"/>
    <cellStyle name="60% - 强调文字颜色 3 2 2" xfId="194"/>
    <cellStyle name="强调文字颜色 2 2 3" xfId="195"/>
    <cellStyle name="60% - 强调文字颜色 3 2 2 2" xfId="196"/>
    <cellStyle name="输出 2 3" xfId="197"/>
    <cellStyle name="60% - 强调文字颜色 3 2 2 2 2" xfId="198"/>
    <cellStyle name="60% - 强调文字颜色 3 2 2 3" xfId="199"/>
    <cellStyle name="60% - 强调文字颜色 3 2 3" xfId="200"/>
    <cellStyle name="60% - 强调文字颜色 4 2" xfId="201"/>
    <cellStyle name="60% - 强调文字颜色 4 2 2" xfId="202"/>
    <cellStyle name="强调文字颜色 3 2 3" xfId="203"/>
    <cellStyle name="60% - 强调文字颜色 4 2 2 2 2" xfId="204"/>
    <cellStyle name="60% - 强调文字颜色 4 2 2 3" xfId="205"/>
    <cellStyle name="标题 1 2 2" xfId="206"/>
    <cellStyle name="60% - 强调文字颜色 5 2 2" xfId="207"/>
    <cellStyle name="强调文字颜色 4 2 3" xfId="208"/>
    <cellStyle name="60% - 强调文字颜色 5 2 3" xfId="209"/>
    <cellStyle name="常规 2 2 2 3 2" xfId="210"/>
    <cellStyle name="链接单元格 2 2 2 2" xfId="211"/>
    <cellStyle name="60% - 强调文字颜色 6 2" xfId="212"/>
    <cellStyle name="60% - 强调文字颜色 6 2 2" xfId="213"/>
    <cellStyle name="强调文字颜色 5 2 3" xfId="214"/>
    <cellStyle name="60% - 强调文字颜色 6 2 2 2" xfId="215"/>
    <cellStyle name="60% - 强调文字颜色 6 2 2 2 2" xfId="216"/>
    <cellStyle name="差 2 3" xfId="217"/>
    <cellStyle name="常规_YBB07" xfId="218"/>
    <cellStyle name="60% - 强调文字颜色 6 2 2 3" xfId="219"/>
    <cellStyle name="60% - 强调文字颜色 6 2 3" xfId="220"/>
    <cellStyle name="百分比 2" xfId="221"/>
    <cellStyle name="标题 1 2" xfId="222"/>
    <cellStyle name="标题 1 2 2 2" xfId="223"/>
    <cellStyle name="标题 1 2 2 2 2" xfId="224"/>
    <cellStyle name="标题 1 2 2 3" xfId="225"/>
    <cellStyle name="标题 1 2 3" xfId="226"/>
    <cellStyle name="标题 2 2 2" xfId="227"/>
    <cellStyle name="标题 2 2 2 2" xfId="228"/>
    <cellStyle name="标题 2 2 2 2 2" xfId="229"/>
    <cellStyle name="标题 2 2 2 3" xfId="230"/>
    <cellStyle name="常规 2 2 2 2" xfId="231"/>
    <cellStyle name="标题 2 2 3" xfId="232"/>
    <cellStyle name="标题 3 2" xfId="233"/>
    <cellStyle name="常规 2 4 6" xfId="234"/>
    <cellStyle name="标题 3 2 2" xfId="235"/>
    <cellStyle name="常规 2 4 6 2" xfId="236"/>
    <cellStyle name="标题 3 2 2 2" xfId="237"/>
    <cellStyle name="标题 3 2 2 2 2" xfId="238"/>
    <cellStyle name="标题 4 2" xfId="239"/>
    <cellStyle name="解释性文本 2 2 2" xfId="240"/>
    <cellStyle name="标题 4 2 2" xfId="241"/>
    <cellStyle name="解释性文本 2 2 2 2" xfId="242"/>
    <cellStyle name="标题 4 2 2 2" xfId="243"/>
    <cellStyle name="标题 4 2 2 2 2" xfId="244"/>
    <cellStyle name="标题 4 2 2 3" xfId="245"/>
    <cellStyle name="标题 4 2 3" xfId="246"/>
    <cellStyle name="标题 5 2 2" xfId="247"/>
    <cellStyle name="标题 5 2 2 2" xfId="248"/>
    <cellStyle name="标题 5 2 3" xfId="249"/>
    <cellStyle name="常规 7 2" xfId="250"/>
    <cellStyle name="标题 5 3" xfId="251"/>
    <cellStyle name="差 2" xfId="252"/>
    <cellStyle name="差 2 2" xfId="253"/>
    <cellStyle name="差 2 2 2" xfId="254"/>
    <cellStyle name="差 2 2 2 2" xfId="255"/>
    <cellStyle name="差 2 2 3" xfId="256"/>
    <cellStyle name="常规 10" xfId="257"/>
    <cellStyle name="检查单元格 2 2 2 2" xfId="258"/>
    <cellStyle name="常规 11" xfId="259"/>
    <cellStyle name="常规 14" xfId="260"/>
    <cellStyle name="常规 2" xfId="261"/>
    <cellStyle name="常规 2 2" xfId="262"/>
    <cellStyle name="常规 2 2 2" xfId="263"/>
    <cellStyle name="常规 2 2 2 2 2_2015年人代会草案" xfId="264"/>
    <cellStyle name="常规 2 2 2 3 2 2" xfId="265"/>
    <cellStyle name="常规 2 2 2 3 2 2 2" xfId="266"/>
    <cellStyle name="常规 2 2 3" xfId="267"/>
    <cellStyle name="常规 2 3" xfId="268"/>
    <cellStyle name="常规 2 3 2 2 2" xfId="269"/>
    <cellStyle name="常规 3 4" xfId="270"/>
    <cellStyle name="常规 4" xfId="271"/>
    <cellStyle name="常规 4 2" xfId="272"/>
    <cellStyle name="常规 4 2 2" xfId="273"/>
    <cellStyle name="常规 4 4" xfId="274"/>
    <cellStyle name="常规 4 3" xfId="275"/>
    <cellStyle name="常规 7" xfId="276"/>
    <cellStyle name="常规 7 2_2015年人代会草案 2" xfId="277"/>
    <cellStyle name="常规 8" xfId="278"/>
    <cellStyle name="常规 9" xfId="279"/>
    <cellStyle name="常规_2001预算" xfId="280"/>
    <cellStyle name="常规_8月财政收入测算表1" xfId="281"/>
    <cellStyle name="常规_z04 2 2 2" xfId="282"/>
    <cellStyle name="好 2" xfId="283"/>
    <cellStyle name="好 2 2" xfId="284"/>
    <cellStyle name="好 2 2 2" xfId="285"/>
    <cellStyle name="好 2 2 2 2" xfId="286"/>
    <cellStyle name="好 2 2 3" xfId="287"/>
    <cellStyle name="汇总 2" xfId="288"/>
    <cellStyle name="汇总 2 2" xfId="289"/>
    <cellStyle name="解释性文本 2 2 3" xfId="290"/>
    <cellStyle name="汇总 2 2 2" xfId="291"/>
    <cellStyle name="汇总 2 2 2 2" xfId="292"/>
    <cellStyle name="汇总 2 2 3" xfId="293"/>
    <cellStyle name="警告文本 2 2 2" xfId="294"/>
    <cellStyle name="计算 2 3" xfId="295"/>
    <cellStyle name="检查单元格 2 2 3" xfId="296"/>
    <cellStyle name="解释性文本 2" xfId="297"/>
    <cellStyle name="警告文本 2" xfId="298"/>
    <cellStyle name="警告文本 2 2" xfId="299"/>
    <cellStyle name="警告文本 2 2 2 2" xfId="300"/>
    <cellStyle name="警告文本 2 2 3" xfId="301"/>
    <cellStyle name="警告文本 2 3" xfId="302"/>
    <cellStyle name="链接单元格 2" xfId="303"/>
    <cellStyle name="链接单元格 2 2" xfId="304"/>
    <cellStyle name="链接单元格 2 2 2" xfId="305"/>
    <cellStyle name="强调文字颜色 1 2" xfId="306"/>
    <cellStyle name="强调文字颜色 1 2 2" xfId="307"/>
    <cellStyle name="强调文字颜色 1 2 2 2" xfId="308"/>
    <cellStyle name="强调文字颜色 1 2 2 2 2" xfId="309"/>
    <cellStyle name="强调文字颜色 1 2 2 3" xfId="310"/>
    <cellStyle name="强调文字颜色 2 2" xfId="311"/>
    <cellStyle name="强调文字颜色 2 2 2 2" xfId="312"/>
    <cellStyle name="强调文字颜色 2 2 2 2 2" xfId="313"/>
    <cellStyle name="强调文字颜色 2 2 2 3" xfId="314"/>
    <cellStyle name="强调文字颜色 3 2" xfId="315"/>
    <cellStyle name="强调文字颜色 3 2 2" xfId="316"/>
    <cellStyle name="适中 2 3" xfId="317"/>
    <cellStyle name="强调文字颜色 3 2 2 2" xfId="318"/>
    <cellStyle name="强调文字颜色 3 2 2 2 2" xfId="319"/>
    <cellStyle name="强调文字颜色 3 2 2 3" xfId="320"/>
    <cellStyle name="强调文字颜色 4 2" xfId="321"/>
    <cellStyle name="强调文字颜色 4 2 2 2" xfId="322"/>
    <cellStyle name="强调文字颜色 4 2 2 2 2" xfId="323"/>
    <cellStyle name="强调文字颜色 5 2" xfId="324"/>
    <cellStyle name="强调文字颜色 5 2 2" xfId="325"/>
    <cellStyle name="强调文字颜色 5 2 2 2" xfId="326"/>
    <cellStyle name="强调文字颜色 5 2 2 2 2" xfId="327"/>
    <cellStyle name="强调文字颜色 5 2 2 3" xfId="328"/>
    <cellStyle name="强调文字颜色 6 2" xfId="329"/>
    <cellStyle name="强调文字颜色 6 2 2" xfId="330"/>
    <cellStyle name="强调文字颜色 6 2 2 2" xfId="331"/>
    <cellStyle name="强调文字颜色 6 2 2 2 2" xfId="332"/>
    <cellStyle name="强调文字颜色 6 2 3" xfId="333"/>
    <cellStyle name="输入 2" xfId="334"/>
    <cellStyle name="输入 2 2" xfId="335"/>
    <cellStyle name="输入 2 2 2" xfId="336"/>
    <cellStyle name="输入 2 3" xfId="337"/>
    <cellStyle name="注释 2" xfId="338"/>
    <cellStyle name="注释 2 2" xfId="339"/>
    <cellStyle name="注释 2 2 2" xfId="340"/>
    <cellStyle name="注释 2 2 2 2" xfId="341"/>
    <cellStyle name="注释 2 2 3" xfId="342"/>
    <cellStyle name="常规_2009年1月收入预计 (1)" xfId="343"/>
    <cellStyle name="常规_一般预算支出和基金预算" xfId="34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0" Type="http://schemas.openxmlformats.org/officeDocument/2006/relationships/sharedStrings" Target="sharedStrings.xml"/><Relationship Id="rId4" Type="http://schemas.openxmlformats.org/officeDocument/2006/relationships/worksheet" Target="worksheets/sheet4.xml"/><Relationship Id="rId39" Type="http://schemas.openxmlformats.org/officeDocument/2006/relationships/styles" Target="styles.xml"/><Relationship Id="rId38" Type="http://schemas.openxmlformats.org/officeDocument/2006/relationships/theme" Target="theme/theme1.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40"/>
  <sheetViews>
    <sheetView showGridLines="0" showZeros="0" tabSelected="1" workbookViewId="0">
      <selection activeCell="B10" sqref="B10"/>
    </sheetView>
  </sheetViews>
  <sheetFormatPr defaultColWidth="12.1666666666667" defaultRowHeight="13.5" outlineLevelCol="3"/>
  <cols>
    <col min="1" max="1" width="28" style="534" customWidth="1"/>
    <col min="2" max="2" width="76" style="534" customWidth="1"/>
    <col min="3" max="3" width="45.6666666666667" style="534" customWidth="1"/>
    <col min="4" max="4" width="12.6666666666667" style="534" customWidth="1"/>
    <col min="5" max="254" width="12.1666666666667" style="534"/>
    <col min="255" max="255" width="12.8333333333333" style="534" customWidth="1"/>
    <col min="256" max="256" width="14.3333333333333" style="534" customWidth="1"/>
    <col min="257" max="257" width="63" style="534" customWidth="1"/>
    <col min="258" max="258" width="9.16666666666667" style="534" customWidth="1"/>
    <col min="259" max="259" width="49.8333333333333" style="534" customWidth="1"/>
    <col min="260" max="260" width="12.6666666666667" style="534" customWidth="1"/>
    <col min="261" max="510" width="12.1666666666667" style="534"/>
    <col min="511" max="511" width="12.8333333333333" style="534" customWidth="1"/>
    <col min="512" max="512" width="14.3333333333333" style="534" customWidth="1"/>
    <col min="513" max="513" width="63" style="534" customWidth="1"/>
    <col min="514" max="514" width="9.16666666666667" style="534" customWidth="1"/>
    <col min="515" max="515" width="49.8333333333333" style="534" customWidth="1"/>
    <col min="516" max="516" width="12.6666666666667" style="534" customWidth="1"/>
    <col min="517" max="766" width="12.1666666666667" style="534"/>
    <col min="767" max="767" width="12.8333333333333" style="534" customWidth="1"/>
    <col min="768" max="768" width="14.3333333333333" style="534" customWidth="1"/>
    <col min="769" max="769" width="63" style="534" customWidth="1"/>
    <col min="770" max="770" width="9.16666666666667" style="534" customWidth="1"/>
    <col min="771" max="771" width="49.8333333333333" style="534" customWidth="1"/>
    <col min="772" max="772" width="12.6666666666667" style="534" customWidth="1"/>
    <col min="773" max="1022" width="12.1666666666667" style="534"/>
    <col min="1023" max="1023" width="12.8333333333333" style="534" customWidth="1"/>
    <col min="1024" max="1024" width="14.3333333333333" style="534" customWidth="1"/>
    <col min="1025" max="1025" width="63" style="534" customWidth="1"/>
    <col min="1026" max="1026" width="9.16666666666667" style="534" customWidth="1"/>
    <col min="1027" max="1027" width="49.8333333333333" style="534" customWidth="1"/>
    <col min="1028" max="1028" width="12.6666666666667" style="534" customWidth="1"/>
    <col min="1029" max="1278" width="12.1666666666667" style="534"/>
    <col min="1279" max="1279" width="12.8333333333333" style="534" customWidth="1"/>
    <col min="1280" max="1280" width="14.3333333333333" style="534" customWidth="1"/>
    <col min="1281" max="1281" width="63" style="534" customWidth="1"/>
    <col min="1282" max="1282" width="9.16666666666667" style="534" customWidth="1"/>
    <col min="1283" max="1283" width="49.8333333333333" style="534" customWidth="1"/>
    <col min="1284" max="1284" width="12.6666666666667" style="534" customWidth="1"/>
    <col min="1285" max="1534" width="12.1666666666667" style="534"/>
    <col min="1535" max="1535" width="12.8333333333333" style="534" customWidth="1"/>
    <col min="1536" max="1536" width="14.3333333333333" style="534" customWidth="1"/>
    <col min="1537" max="1537" width="63" style="534" customWidth="1"/>
    <col min="1538" max="1538" width="9.16666666666667" style="534" customWidth="1"/>
    <col min="1539" max="1539" width="49.8333333333333" style="534" customWidth="1"/>
    <col min="1540" max="1540" width="12.6666666666667" style="534" customWidth="1"/>
    <col min="1541" max="1790" width="12.1666666666667" style="534"/>
    <col min="1791" max="1791" width="12.8333333333333" style="534" customWidth="1"/>
    <col min="1792" max="1792" width="14.3333333333333" style="534" customWidth="1"/>
    <col min="1793" max="1793" width="63" style="534" customWidth="1"/>
    <col min="1794" max="1794" width="9.16666666666667" style="534" customWidth="1"/>
    <col min="1795" max="1795" width="49.8333333333333" style="534" customWidth="1"/>
    <col min="1796" max="1796" width="12.6666666666667" style="534" customWidth="1"/>
    <col min="1797" max="2046" width="12.1666666666667" style="534"/>
    <col min="2047" max="2047" width="12.8333333333333" style="534" customWidth="1"/>
    <col min="2048" max="2048" width="14.3333333333333" style="534" customWidth="1"/>
    <col min="2049" max="2049" width="63" style="534" customWidth="1"/>
    <col min="2050" max="2050" width="9.16666666666667" style="534" customWidth="1"/>
    <col min="2051" max="2051" width="49.8333333333333" style="534" customWidth="1"/>
    <col min="2052" max="2052" width="12.6666666666667" style="534" customWidth="1"/>
    <col min="2053" max="2302" width="12.1666666666667" style="534"/>
    <col min="2303" max="2303" width="12.8333333333333" style="534" customWidth="1"/>
    <col min="2304" max="2304" width="14.3333333333333" style="534" customWidth="1"/>
    <col min="2305" max="2305" width="63" style="534" customWidth="1"/>
    <col min="2306" max="2306" width="9.16666666666667" style="534" customWidth="1"/>
    <col min="2307" max="2307" width="49.8333333333333" style="534" customWidth="1"/>
    <col min="2308" max="2308" width="12.6666666666667" style="534" customWidth="1"/>
    <col min="2309" max="2558" width="12.1666666666667" style="534"/>
    <col min="2559" max="2559" width="12.8333333333333" style="534" customWidth="1"/>
    <col min="2560" max="2560" width="14.3333333333333" style="534" customWidth="1"/>
    <col min="2561" max="2561" width="63" style="534" customWidth="1"/>
    <col min="2562" max="2562" width="9.16666666666667" style="534" customWidth="1"/>
    <col min="2563" max="2563" width="49.8333333333333" style="534" customWidth="1"/>
    <col min="2564" max="2564" width="12.6666666666667" style="534" customWidth="1"/>
    <col min="2565" max="2814" width="12.1666666666667" style="534"/>
    <col min="2815" max="2815" width="12.8333333333333" style="534" customWidth="1"/>
    <col min="2816" max="2816" width="14.3333333333333" style="534" customWidth="1"/>
    <col min="2817" max="2817" width="63" style="534" customWidth="1"/>
    <col min="2818" max="2818" width="9.16666666666667" style="534" customWidth="1"/>
    <col min="2819" max="2819" width="49.8333333333333" style="534" customWidth="1"/>
    <col min="2820" max="2820" width="12.6666666666667" style="534" customWidth="1"/>
    <col min="2821" max="3070" width="12.1666666666667" style="534"/>
    <col min="3071" max="3071" width="12.8333333333333" style="534" customWidth="1"/>
    <col min="3072" max="3072" width="14.3333333333333" style="534" customWidth="1"/>
    <col min="3073" max="3073" width="63" style="534" customWidth="1"/>
    <col min="3074" max="3074" width="9.16666666666667" style="534" customWidth="1"/>
    <col min="3075" max="3075" width="49.8333333333333" style="534" customWidth="1"/>
    <col min="3076" max="3076" width="12.6666666666667" style="534" customWidth="1"/>
    <col min="3077" max="3326" width="12.1666666666667" style="534"/>
    <col min="3327" max="3327" width="12.8333333333333" style="534" customWidth="1"/>
    <col min="3328" max="3328" width="14.3333333333333" style="534" customWidth="1"/>
    <col min="3329" max="3329" width="63" style="534" customWidth="1"/>
    <col min="3330" max="3330" width="9.16666666666667" style="534" customWidth="1"/>
    <col min="3331" max="3331" width="49.8333333333333" style="534" customWidth="1"/>
    <col min="3332" max="3332" width="12.6666666666667" style="534" customWidth="1"/>
    <col min="3333" max="3582" width="12.1666666666667" style="534"/>
    <col min="3583" max="3583" width="12.8333333333333" style="534" customWidth="1"/>
    <col min="3584" max="3584" width="14.3333333333333" style="534" customWidth="1"/>
    <col min="3585" max="3585" width="63" style="534" customWidth="1"/>
    <col min="3586" max="3586" width="9.16666666666667" style="534" customWidth="1"/>
    <col min="3587" max="3587" width="49.8333333333333" style="534" customWidth="1"/>
    <col min="3588" max="3588" width="12.6666666666667" style="534" customWidth="1"/>
    <col min="3589" max="3838" width="12.1666666666667" style="534"/>
    <col min="3839" max="3839" width="12.8333333333333" style="534" customWidth="1"/>
    <col min="3840" max="3840" width="14.3333333333333" style="534" customWidth="1"/>
    <col min="3841" max="3841" width="63" style="534" customWidth="1"/>
    <col min="3842" max="3842" width="9.16666666666667" style="534" customWidth="1"/>
    <col min="3843" max="3843" width="49.8333333333333" style="534" customWidth="1"/>
    <col min="3844" max="3844" width="12.6666666666667" style="534" customWidth="1"/>
    <col min="3845" max="4094" width="12.1666666666667" style="534"/>
    <col min="4095" max="4095" width="12.8333333333333" style="534" customWidth="1"/>
    <col min="4096" max="4096" width="14.3333333333333" style="534" customWidth="1"/>
    <col min="4097" max="4097" width="63" style="534" customWidth="1"/>
    <col min="4098" max="4098" width="9.16666666666667" style="534" customWidth="1"/>
    <col min="4099" max="4099" width="49.8333333333333" style="534" customWidth="1"/>
    <col min="4100" max="4100" width="12.6666666666667" style="534" customWidth="1"/>
    <col min="4101" max="4350" width="12.1666666666667" style="534"/>
    <col min="4351" max="4351" width="12.8333333333333" style="534" customWidth="1"/>
    <col min="4352" max="4352" width="14.3333333333333" style="534" customWidth="1"/>
    <col min="4353" max="4353" width="63" style="534" customWidth="1"/>
    <col min="4354" max="4354" width="9.16666666666667" style="534" customWidth="1"/>
    <col min="4355" max="4355" width="49.8333333333333" style="534" customWidth="1"/>
    <col min="4356" max="4356" width="12.6666666666667" style="534" customWidth="1"/>
    <col min="4357" max="4606" width="12.1666666666667" style="534"/>
    <col min="4607" max="4607" width="12.8333333333333" style="534" customWidth="1"/>
    <col min="4608" max="4608" width="14.3333333333333" style="534" customWidth="1"/>
    <col min="4609" max="4609" width="63" style="534" customWidth="1"/>
    <col min="4610" max="4610" width="9.16666666666667" style="534" customWidth="1"/>
    <col min="4611" max="4611" width="49.8333333333333" style="534" customWidth="1"/>
    <col min="4612" max="4612" width="12.6666666666667" style="534" customWidth="1"/>
    <col min="4613" max="4862" width="12.1666666666667" style="534"/>
    <col min="4863" max="4863" width="12.8333333333333" style="534" customWidth="1"/>
    <col min="4864" max="4864" width="14.3333333333333" style="534" customWidth="1"/>
    <col min="4865" max="4865" width="63" style="534" customWidth="1"/>
    <col min="4866" max="4866" width="9.16666666666667" style="534" customWidth="1"/>
    <col min="4867" max="4867" width="49.8333333333333" style="534" customWidth="1"/>
    <col min="4868" max="4868" width="12.6666666666667" style="534" customWidth="1"/>
    <col min="4869" max="5118" width="12.1666666666667" style="534"/>
    <col min="5119" max="5119" width="12.8333333333333" style="534" customWidth="1"/>
    <col min="5120" max="5120" width="14.3333333333333" style="534" customWidth="1"/>
    <col min="5121" max="5121" width="63" style="534" customWidth="1"/>
    <col min="5122" max="5122" width="9.16666666666667" style="534" customWidth="1"/>
    <col min="5123" max="5123" width="49.8333333333333" style="534" customWidth="1"/>
    <col min="5124" max="5124" width="12.6666666666667" style="534" customWidth="1"/>
    <col min="5125" max="5374" width="12.1666666666667" style="534"/>
    <col min="5375" max="5375" width="12.8333333333333" style="534" customWidth="1"/>
    <col min="5376" max="5376" width="14.3333333333333" style="534" customWidth="1"/>
    <col min="5377" max="5377" width="63" style="534" customWidth="1"/>
    <col min="5378" max="5378" width="9.16666666666667" style="534" customWidth="1"/>
    <col min="5379" max="5379" width="49.8333333333333" style="534" customWidth="1"/>
    <col min="5380" max="5380" width="12.6666666666667" style="534" customWidth="1"/>
    <col min="5381" max="5630" width="12.1666666666667" style="534"/>
    <col min="5631" max="5631" width="12.8333333333333" style="534" customWidth="1"/>
    <col min="5632" max="5632" width="14.3333333333333" style="534" customWidth="1"/>
    <col min="5633" max="5633" width="63" style="534" customWidth="1"/>
    <col min="5634" max="5634" width="9.16666666666667" style="534" customWidth="1"/>
    <col min="5635" max="5635" width="49.8333333333333" style="534" customWidth="1"/>
    <col min="5636" max="5636" width="12.6666666666667" style="534" customWidth="1"/>
    <col min="5637" max="5886" width="12.1666666666667" style="534"/>
    <col min="5887" max="5887" width="12.8333333333333" style="534" customWidth="1"/>
    <col min="5888" max="5888" width="14.3333333333333" style="534" customWidth="1"/>
    <col min="5889" max="5889" width="63" style="534" customWidth="1"/>
    <col min="5890" max="5890" width="9.16666666666667" style="534" customWidth="1"/>
    <col min="5891" max="5891" width="49.8333333333333" style="534" customWidth="1"/>
    <col min="5892" max="5892" width="12.6666666666667" style="534" customWidth="1"/>
    <col min="5893" max="6142" width="12.1666666666667" style="534"/>
    <col min="6143" max="6143" width="12.8333333333333" style="534" customWidth="1"/>
    <col min="6144" max="6144" width="14.3333333333333" style="534" customWidth="1"/>
    <col min="6145" max="6145" width="63" style="534" customWidth="1"/>
    <col min="6146" max="6146" width="9.16666666666667" style="534" customWidth="1"/>
    <col min="6147" max="6147" width="49.8333333333333" style="534" customWidth="1"/>
    <col min="6148" max="6148" width="12.6666666666667" style="534" customWidth="1"/>
    <col min="6149" max="6398" width="12.1666666666667" style="534"/>
    <col min="6399" max="6399" width="12.8333333333333" style="534" customWidth="1"/>
    <col min="6400" max="6400" width="14.3333333333333" style="534" customWidth="1"/>
    <col min="6401" max="6401" width="63" style="534" customWidth="1"/>
    <col min="6402" max="6402" width="9.16666666666667" style="534" customWidth="1"/>
    <col min="6403" max="6403" width="49.8333333333333" style="534" customWidth="1"/>
    <col min="6404" max="6404" width="12.6666666666667" style="534" customWidth="1"/>
    <col min="6405" max="6654" width="12.1666666666667" style="534"/>
    <col min="6655" max="6655" width="12.8333333333333" style="534" customWidth="1"/>
    <col min="6656" max="6656" width="14.3333333333333" style="534" customWidth="1"/>
    <col min="6657" max="6657" width="63" style="534" customWidth="1"/>
    <col min="6658" max="6658" width="9.16666666666667" style="534" customWidth="1"/>
    <col min="6659" max="6659" width="49.8333333333333" style="534" customWidth="1"/>
    <col min="6660" max="6660" width="12.6666666666667" style="534" customWidth="1"/>
    <col min="6661" max="6910" width="12.1666666666667" style="534"/>
    <col min="6911" max="6911" width="12.8333333333333" style="534" customWidth="1"/>
    <col min="6912" max="6912" width="14.3333333333333" style="534" customWidth="1"/>
    <col min="6913" max="6913" width="63" style="534" customWidth="1"/>
    <col min="6914" max="6914" width="9.16666666666667" style="534" customWidth="1"/>
    <col min="6915" max="6915" width="49.8333333333333" style="534" customWidth="1"/>
    <col min="6916" max="6916" width="12.6666666666667" style="534" customWidth="1"/>
    <col min="6917" max="7166" width="12.1666666666667" style="534"/>
    <col min="7167" max="7167" width="12.8333333333333" style="534" customWidth="1"/>
    <col min="7168" max="7168" width="14.3333333333333" style="534" customWidth="1"/>
    <col min="7169" max="7169" width="63" style="534" customWidth="1"/>
    <col min="7170" max="7170" width="9.16666666666667" style="534" customWidth="1"/>
    <col min="7171" max="7171" width="49.8333333333333" style="534" customWidth="1"/>
    <col min="7172" max="7172" width="12.6666666666667" style="534" customWidth="1"/>
    <col min="7173" max="7422" width="12.1666666666667" style="534"/>
    <col min="7423" max="7423" width="12.8333333333333" style="534" customWidth="1"/>
    <col min="7424" max="7424" width="14.3333333333333" style="534" customWidth="1"/>
    <col min="7425" max="7425" width="63" style="534" customWidth="1"/>
    <col min="7426" max="7426" width="9.16666666666667" style="534" customWidth="1"/>
    <col min="7427" max="7427" width="49.8333333333333" style="534" customWidth="1"/>
    <col min="7428" max="7428" width="12.6666666666667" style="534" customWidth="1"/>
    <col min="7429" max="7678" width="12.1666666666667" style="534"/>
    <col min="7679" max="7679" width="12.8333333333333" style="534" customWidth="1"/>
    <col min="7680" max="7680" width="14.3333333333333" style="534" customWidth="1"/>
    <col min="7681" max="7681" width="63" style="534" customWidth="1"/>
    <col min="7682" max="7682" width="9.16666666666667" style="534" customWidth="1"/>
    <col min="7683" max="7683" width="49.8333333333333" style="534" customWidth="1"/>
    <col min="7684" max="7684" width="12.6666666666667" style="534" customWidth="1"/>
    <col min="7685" max="7934" width="12.1666666666667" style="534"/>
    <col min="7935" max="7935" width="12.8333333333333" style="534" customWidth="1"/>
    <col min="7936" max="7936" width="14.3333333333333" style="534" customWidth="1"/>
    <col min="7937" max="7937" width="63" style="534" customWidth="1"/>
    <col min="7938" max="7938" width="9.16666666666667" style="534" customWidth="1"/>
    <col min="7939" max="7939" width="49.8333333333333" style="534" customWidth="1"/>
    <col min="7940" max="7940" width="12.6666666666667" style="534" customWidth="1"/>
    <col min="7941" max="8190" width="12.1666666666667" style="534"/>
    <col min="8191" max="8191" width="12.8333333333333" style="534" customWidth="1"/>
    <col min="8192" max="8192" width="14.3333333333333" style="534" customWidth="1"/>
    <col min="8193" max="8193" width="63" style="534" customWidth="1"/>
    <col min="8194" max="8194" width="9.16666666666667" style="534" customWidth="1"/>
    <col min="8195" max="8195" width="49.8333333333333" style="534" customWidth="1"/>
    <col min="8196" max="8196" width="12.6666666666667" style="534" customWidth="1"/>
    <col min="8197" max="8446" width="12.1666666666667" style="534"/>
    <col min="8447" max="8447" width="12.8333333333333" style="534" customWidth="1"/>
    <col min="8448" max="8448" width="14.3333333333333" style="534" customWidth="1"/>
    <col min="8449" max="8449" width="63" style="534" customWidth="1"/>
    <col min="8450" max="8450" width="9.16666666666667" style="534" customWidth="1"/>
    <col min="8451" max="8451" width="49.8333333333333" style="534" customWidth="1"/>
    <col min="8452" max="8452" width="12.6666666666667" style="534" customWidth="1"/>
    <col min="8453" max="8702" width="12.1666666666667" style="534"/>
    <col min="8703" max="8703" width="12.8333333333333" style="534" customWidth="1"/>
    <col min="8704" max="8704" width="14.3333333333333" style="534" customWidth="1"/>
    <col min="8705" max="8705" width="63" style="534" customWidth="1"/>
    <col min="8706" max="8706" width="9.16666666666667" style="534" customWidth="1"/>
    <col min="8707" max="8707" width="49.8333333333333" style="534" customWidth="1"/>
    <col min="8708" max="8708" width="12.6666666666667" style="534" customWidth="1"/>
    <col min="8709" max="8958" width="12.1666666666667" style="534"/>
    <col min="8959" max="8959" width="12.8333333333333" style="534" customWidth="1"/>
    <col min="8960" max="8960" width="14.3333333333333" style="534" customWidth="1"/>
    <col min="8961" max="8961" width="63" style="534" customWidth="1"/>
    <col min="8962" max="8962" width="9.16666666666667" style="534" customWidth="1"/>
    <col min="8963" max="8963" width="49.8333333333333" style="534" customWidth="1"/>
    <col min="8964" max="8964" width="12.6666666666667" style="534" customWidth="1"/>
    <col min="8965" max="9214" width="12.1666666666667" style="534"/>
    <col min="9215" max="9215" width="12.8333333333333" style="534" customWidth="1"/>
    <col min="9216" max="9216" width="14.3333333333333" style="534" customWidth="1"/>
    <col min="9217" max="9217" width="63" style="534" customWidth="1"/>
    <col min="9218" max="9218" width="9.16666666666667" style="534" customWidth="1"/>
    <col min="9219" max="9219" width="49.8333333333333" style="534" customWidth="1"/>
    <col min="9220" max="9220" width="12.6666666666667" style="534" customWidth="1"/>
    <col min="9221" max="9470" width="12.1666666666667" style="534"/>
    <col min="9471" max="9471" width="12.8333333333333" style="534" customWidth="1"/>
    <col min="9472" max="9472" width="14.3333333333333" style="534" customWidth="1"/>
    <col min="9473" max="9473" width="63" style="534" customWidth="1"/>
    <col min="9474" max="9474" width="9.16666666666667" style="534" customWidth="1"/>
    <col min="9475" max="9475" width="49.8333333333333" style="534" customWidth="1"/>
    <col min="9476" max="9476" width="12.6666666666667" style="534" customWidth="1"/>
    <col min="9477" max="9726" width="12.1666666666667" style="534"/>
    <col min="9727" max="9727" width="12.8333333333333" style="534" customWidth="1"/>
    <col min="9728" max="9728" width="14.3333333333333" style="534" customWidth="1"/>
    <col min="9729" max="9729" width="63" style="534" customWidth="1"/>
    <col min="9730" max="9730" width="9.16666666666667" style="534" customWidth="1"/>
    <col min="9731" max="9731" width="49.8333333333333" style="534" customWidth="1"/>
    <col min="9732" max="9732" width="12.6666666666667" style="534" customWidth="1"/>
    <col min="9733" max="9982" width="12.1666666666667" style="534"/>
    <col min="9983" max="9983" width="12.8333333333333" style="534" customWidth="1"/>
    <col min="9984" max="9984" width="14.3333333333333" style="534" customWidth="1"/>
    <col min="9985" max="9985" width="63" style="534" customWidth="1"/>
    <col min="9986" max="9986" width="9.16666666666667" style="534" customWidth="1"/>
    <col min="9987" max="9987" width="49.8333333333333" style="534" customWidth="1"/>
    <col min="9988" max="9988" width="12.6666666666667" style="534" customWidth="1"/>
    <col min="9989" max="10238" width="12.1666666666667" style="534"/>
    <col min="10239" max="10239" width="12.8333333333333" style="534" customWidth="1"/>
    <col min="10240" max="10240" width="14.3333333333333" style="534" customWidth="1"/>
    <col min="10241" max="10241" width="63" style="534" customWidth="1"/>
    <col min="10242" max="10242" width="9.16666666666667" style="534" customWidth="1"/>
    <col min="10243" max="10243" width="49.8333333333333" style="534" customWidth="1"/>
    <col min="10244" max="10244" width="12.6666666666667" style="534" customWidth="1"/>
    <col min="10245" max="10494" width="12.1666666666667" style="534"/>
    <col min="10495" max="10495" width="12.8333333333333" style="534" customWidth="1"/>
    <col min="10496" max="10496" width="14.3333333333333" style="534" customWidth="1"/>
    <col min="10497" max="10497" width="63" style="534" customWidth="1"/>
    <col min="10498" max="10498" width="9.16666666666667" style="534" customWidth="1"/>
    <col min="10499" max="10499" width="49.8333333333333" style="534" customWidth="1"/>
    <col min="10500" max="10500" width="12.6666666666667" style="534" customWidth="1"/>
    <col min="10501" max="10750" width="12.1666666666667" style="534"/>
    <col min="10751" max="10751" width="12.8333333333333" style="534" customWidth="1"/>
    <col min="10752" max="10752" width="14.3333333333333" style="534" customWidth="1"/>
    <col min="10753" max="10753" width="63" style="534" customWidth="1"/>
    <col min="10754" max="10754" width="9.16666666666667" style="534" customWidth="1"/>
    <col min="10755" max="10755" width="49.8333333333333" style="534" customWidth="1"/>
    <col min="10756" max="10756" width="12.6666666666667" style="534" customWidth="1"/>
    <col min="10757" max="11006" width="12.1666666666667" style="534"/>
    <col min="11007" max="11007" width="12.8333333333333" style="534" customWidth="1"/>
    <col min="11008" max="11008" width="14.3333333333333" style="534" customWidth="1"/>
    <col min="11009" max="11009" width="63" style="534" customWidth="1"/>
    <col min="11010" max="11010" width="9.16666666666667" style="534" customWidth="1"/>
    <col min="11011" max="11011" width="49.8333333333333" style="534" customWidth="1"/>
    <col min="11012" max="11012" width="12.6666666666667" style="534" customWidth="1"/>
    <col min="11013" max="11262" width="12.1666666666667" style="534"/>
    <col min="11263" max="11263" width="12.8333333333333" style="534" customWidth="1"/>
    <col min="11264" max="11264" width="14.3333333333333" style="534" customWidth="1"/>
    <col min="11265" max="11265" width="63" style="534" customWidth="1"/>
    <col min="11266" max="11266" width="9.16666666666667" style="534" customWidth="1"/>
    <col min="11267" max="11267" width="49.8333333333333" style="534" customWidth="1"/>
    <col min="11268" max="11268" width="12.6666666666667" style="534" customWidth="1"/>
    <col min="11269" max="11518" width="12.1666666666667" style="534"/>
    <col min="11519" max="11519" width="12.8333333333333" style="534" customWidth="1"/>
    <col min="11520" max="11520" width="14.3333333333333" style="534" customWidth="1"/>
    <col min="11521" max="11521" width="63" style="534" customWidth="1"/>
    <col min="11522" max="11522" width="9.16666666666667" style="534" customWidth="1"/>
    <col min="11523" max="11523" width="49.8333333333333" style="534" customWidth="1"/>
    <col min="11524" max="11524" width="12.6666666666667" style="534" customWidth="1"/>
    <col min="11525" max="11774" width="12.1666666666667" style="534"/>
    <col min="11775" max="11775" width="12.8333333333333" style="534" customWidth="1"/>
    <col min="11776" max="11776" width="14.3333333333333" style="534" customWidth="1"/>
    <col min="11777" max="11777" width="63" style="534" customWidth="1"/>
    <col min="11778" max="11778" width="9.16666666666667" style="534" customWidth="1"/>
    <col min="11779" max="11779" width="49.8333333333333" style="534" customWidth="1"/>
    <col min="11780" max="11780" width="12.6666666666667" style="534" customWidth="1"/>
    <col min="11781" max="12030" width="12.1666666666667" style="534"/>
    <col min="12031" max="12031" width="12.8333333333333" style="534" customWidth="1"/>
    <col min="12032" max="12032" width="14.3333333333333" style="534" customWidth="1"/>
    <col min="12033" max="12033" width="63" style="534" customWidth="1"/>
    <col min="12034" max="12034" width="9.16666666666667" style="534" customWidth="1"/>
    <col min="12035" max="12035" width="49.8333333333333" style="534" customWidth="1"/>
    <col min="12036" max="12036" width="12.6666666666667" style="534" customWidth="1"/>
    <col min="12037" max="12286" width="12.1666666666667" style="534"/>
    <col min="12287" max="12287" width="12.8333333333333" style="534" customWidth="1"/>
    <col min="12288" max="12288" width="14.3333333333333" style="534" customWidth="1"/>
    <col min="12289" max="12289" width="63" style="534" customWidth="1"/>
    <col min="12290" max="12290" width="9.16666666666667" style="534" customWidth="1"/>
    <col min="12291" max="12291" width="49.8333333333333" style="534" customWidth="1"/>
    <col min="12292" max="12292" width="12.6666666666667" style="534" customWidth="1"/>
    <col min="12293" max="12542" width="12.1666666666667" style="534"/>
    <col min="12543" max="12543" width="12.8333333333333" style="534" customWidth="1"/>
    <col min="12544" max="12544" width="14.3333333333333" style="534" customWidth="1"/>
    <col min="12545" max="12545" width="63" style="534" customWidth="1"/>
    <col min="12546" max="12546" width="9.16666666666667" style="534" customWidth="1"/>
    <col min="12547" max="12547" width="49.8333333333333" style="534" customWidth="1"/>
    <col min="12548" max="12548" width="12.6666666666667" style="534" customWidth="1"/>
    <col min="12549" max="12798" width="12.1666666666667" style="534"/>
    <col min="12799" max="12799" width="12.8333333333333" style="534" customWidth="1"/>
    <col min="12800" max="12800" width="14.3333333333333" style="534" customWidth="1"/>
    <col min="12801" max="12801" width="63" style="534" customWidth="1"/>
    <col min="12802" max="12802" width="9.16666666666667" style="534" customWidth="1"/>
    <col min="12803" max="12803" width="49.8333333333333" style="534" customWidth="1"/>
    <col min="12804" max="12804" width="12.6666666666667" style="534" customWidth="1"/>
    <col min="12805" max="13054" width="12.1666666666667" style="534"/>
    <col min="13055" max="13055" width="12.8333333333333" style="534" customWidth="1"/>
    <col min="13056" max="13056" width="14.3333333333333" style="534" customWidth="1"/>
    <col min="13057" max="13057" width="63" style="534" customWidth="1"/>
    <col min="13058" max="13058" width="9.16666666666667" style="534" customWidth="1"/>
    <col min="13059" max="13059" width="49.8333333333333" style="534" customWidth="1"/>
    <col min="13060" max="13060" width="12.6666666666667" style="534" customWidth="1"/>
    <col min="13061" max="13310" width="12.1666666666667" style="534"/>
    <col min="13311" max="13311" width="12.8333333333333" style="534" customWidth="1"/>
    <col min="13312" max="13312" width="14.3333333333333" style="534" customWidth="1"/>
    <col min="13313" max="13313" width="63" style="534" customWidth="1"/>
    <col min="13314" max="13314" width="9.16666666666667" style="534" customWidth="1"/>
    <col min="13315" max="13315" width="49.8333333333333" style="534" customWidth="1"/>
    <col min="13316" max="13316" width="12.6666666666667" style="534" customWidth="1"/>
    <col min="13317" max="13566" width="12.1666666666667" style="534"/>
    <col min="13567" max="13567" width="12.8333333333333" style="534" customWidth="1"/>
    <col min="13568" max="13568" width="14.3333333333333" style="534" customWidth="1"/>
    <col min="13569" max="13569" width="63" style="534" customWidth="1"/>
    <col min="13570" max="13570" width="9.16666666666667" style="534" customWidth="1"/>
    <col min="13571" max="13571" width="49.8333333333333" style="534" customWidth="1"/>
    <col min="13572" max="13572" width="12.6666666666667" style="534" customWidth="1"/>
    <col min="13573" max="13822" width="12.1666666666667" style="534"/>
    <col min="13823" max="13823" width="12.8333333333333" style="534" customWidth="1"/>
    <col min="13824" max="13824" width="14.3333333333333" style="534" customWidth="1"/>
    <col min="13825" max="13825" width="63" style="534" customWidth="1"/>
    <col min="13826" max="13826" width="9.16666666666667" style="534" customWidth="1"/>
    <col min="13827" max="13827" width="49.8333333333333" style="534" customWidth="1"/>
    <col min="13828" max="13828" width="12.6666666666667" style="534" customWidth="1"/>
    <col min="13829" max="14078" width="12.1666666666667" style="534"/>
    <col min="14079" max="14079" width="12.8333333333333" style="534" customWidth="1"/>
    <col min="14080" max="14080" width="14.3333333333333" style="534" customWidth="1"/>
    <col min="14081" max="14081" width="63" style="534" customWidth="1"/>
    <col min="14082" max="14082" width="9.16666666666667" style="534" customWidth="1"/>
    <col min="14083" max="14083" width="49.8333333333333" style="534" customWidth="1"/>
    <col min="14084" max="14084" width="12.6666666666667" style="534" customWidth="1"/>
    <col min="14085" max="14334" width="12.1666666666667" style="534"/>
    <col min="14335" max="14335" width="12.8333333333333" style="534" customWidth="1"/>
    <col min="14336" max="14336" width="14.3333333333333" style="534" customWidth="1"/>
    <col min="14337" max="14337" width="63" style="534" customWidth="1"/>
    <col min="14338" max="14338" width="9.16666666666667" style="534" customWidth="1"/>
    <col min="14339" max="14339" width="49.8333333333333" style="534" customWidth="1"/>
    <col min="14340" max="14340" width="12.6666666666667" style="534" customWidth="1"/>
    <col min="14341" max="14590" width="12.1666666666667" style="534"/>
    <col min="14591" max="14591" width="12.8333333333333" style="534" customWidth="1"/>
    <col min="14592" max="14592" width="14.3333333333333" style="534" customWidth="1"/>
    <col min="14593" max="14593" width="63" style="534" customWidth="1"/>
    <col min="14594" max="14594" width="9.16666666666667" style="534" customWidth="1"/>
    <col min="14595" max="14595" width="49.8333333333333" style="534" customWidth="1"/>
    <col min="14596" max="14596" width="12.6666666666667" style="534" customWidth="1"/>
    <col min="14597" max="14846" width="12.1666666666667" style="534"/>
    <col min="14847" max="14847" width="12.8333333333333" style="534" customWidth="1"/>
    <col min="14848" max="14848" width="14.3333333333333" style="534" customWidth="1"/>
    <col min="14849" max="14849" width="63" style="534" customWidth="1"/>
    <col min="14850" max="14850" width="9.16666666666667" style="534" customWidth="1"/>
    <col min="14851" max="14851" width="49.8333333333333" style="534" customWidth="1"/>
    <col min="14852" max="14852" width="12.6666666666667" style="534" customWidth="1"/>
    <col min="14853" max="15102" width="12.1666666666667" style="534"/>
    <col min="15103" max="15103" width="12.8333333333333" style="534" customWidth="1"/>
    <col min="15104" max="15104" width="14.3333333333333" style="534" customWidth="1"/>
    <col min="15105" max="15105" width="63" style="534" customWidth="1"/>
    <col min="15106" max="15106" width="9.16666666666667" style="534" customWidth="1"/>
    <col min="15107" max="15107" width="49.8333333333333" style="534" customWidth="1"/>
    <col min="15108" max="15108" width="12.6666666666667" style="534" customWidth="1"/>
    <col min="15109" max="15358" width="12.1666666666667" style="534"/>
    <col min="15359" max="15359" width="12.8333333333333" style="534" customWidth="1"/>
    <col min="15360" max="15360" width="14.3333333333333" style="534" customWidth="1"/>
    <col min="15361" max="15361" width="63" style="534" customWidth="1"/>
    <col min="15362" max="15362" width="9.16666666666667" style="534" customWidth="1"/>
    <col min="15363" max="15363" width="49.8333333333333" style="534" customWidth="1"/>
    <col min="15364" max="15364" width="12.6666666666667" style="534" customWidth="1"/>
    <col min="15365" max="15614" width="12.1666666666667" style="534"/>
    <col min="15615" max="15615" width="12.8333333333333" style="534" customWidth="1"/>
    <col min="15616" max="15616" width="14.3333333333333" style="534" customWidth="1"/>
    <col min="15617" max="15617" width="63" style="534" customWidth="1"/>
    <col min="15618" max="15618" width="9.16666666666667" style="534" customWidth="1"/>
    <col min="15619" max="15619" width="49.8333333333333" style="534" customWidth="1"/>
    <col min="15620" max="15620" width="12.6666666666667" style="534" customWidth="1"/>
    <col min="15621" max="15870" width="12.1666666666667" style="534"/>
    <col min="15871" max="15871" width="12.8333333333333" style="534" customWidth="1"/>
    <col min="15872" max="15872" width="14.3333333333333" style="534" customWidth="1"/>
    <col min="15873" max="15873" width="63" style="534" customWidth="1"/>
    <col min="15874" max="15874" width="9.16666666666667" style="534" customWidth="1"/>
    <col min="15875" max="15875" width="49.8333333333333" style="534" customWidth="1"/>
    <col min="15876" max="15876" width="12.6666666666667" style="534" customWidth="1"/>
    <col min="15877" max="16126" width="12.1666666666667" style="534"/>
    <col min="16127" max="16127" width="12.8333333333333" style="534" customWidth="1"/>
    <col min="16128" max="16128" width="14.3333333333333" style="534" customWidth="1"/>
    <col min="16129" max="16129" width="63" style="534" customWidth="1"/>
    <col min="16130" max="16130" width="9.16666666666667" style="534" customWidth="1"/>
    <col min="16131" max="16131" width="49.8333333333333" style="534" customWidth="1"/>
    <col min="16132" max="16132" width="12.6666666666667" style="534" customWidth="1"/>
    <col min="16133" max="16384" width="12.1666666666667" style="534"/>
  </cols>
  <sheetData>
    <row r="1" ht="19.5" customHeight="1" spans="1:1">
      <c r="A1" s="534" t="s">
        <v>0</v>
      </c>
    </row>
    <row r="2" ht="33.75" customHeight="1" spans="1:4">
      <c r="A2" s="535" t="s">
        <v>1</v>
      </c>
      <c r="B2" s="535"/>
      <c r="C2" s="535"/>
      <c r="D2" s="536"/>
    </row>
    <row r="3" ht="19.5" customHeight="1" spans="1:4">
      <c r="A3" s="537" t="s">
        <v>2</v>
      </c>
      <c r="B3" s="537" t="s">
        <v>3</v>
      </c>
      <c r="C3" s="537"/>
      <c r="D3" s="538"/>
    </row>
    <row r="4" ht="19.5" customHeight="1" spans="1:4">
      <c r="A4" s="539" t="s">
        <v>4</v>
      </c>
      <c r="B4" s="334" t="s">
        <v>5</v>
      </c>
      <c r="C4" s="540" t="s">
        <v>6</v>
      </c>
      <c r="D4" s="538"/>
    </row>
    <row r="5" ht="19.5" customHeight="1" spans="1:4">
      <c r="A5" s="539" t="s">
        <v>7</v>
      </c>
      <c r="B5" s="334" t="s">
        <v>8</v>
      </c>
      <c r="C5" s="541"/>
      <c r="D5" s="538"/>
    </row>
    <row r="6" ht="19.5" customHeight="1" spans="1:4">
      <c r="A6" s="539" t="s">
        <v>9</v>
      </c>
      <c r="B6" s="334" t="s">
        <v>5</v>
      </c>
      <c r="C6" s="541"/>
      <c r="D6" s="538"/>
    </row>
    <row r="7" ht="19.5" customHeight="1" spans="1:4">
      <c r="A7" s="539" t="s">
        <v>10</v>
      </c>
      <c r="B7" s="334" t="s">
        <v>8</v>
      </c>
      <c r="C7" s="541"/>
      <c r="D7" s="538"/>
    </row>
    <row r="8" ht="19.5" customHeight="1" spans="1:4">
      <c r="A8" s="539" t="s">
        <v>11</v>
      </c>
      <c r="B8" s="334" t="s">
        <v>12</v>
      </c>
      <c r="C8" s="541"/>
      <c r="D8" s="538"/>
    </row>
    <row r="9" ht="19.5" customHeight="1" spans="1:4">
      <c r="A9" s="539" t="s">
        <v>13</v>
      </c>
      <c r="B9" s="334" t="s">
        <v>14</v>
      </c>
      <c r="C9" s="541"/>
      <c r="D9" s="538"/>
    </row>
    <row r="10" ht="19.5" customHeight="1" spans="1:4">
      <c r="A10" s="539" t="s">
        <v>15</v>
      </c>
      <c r="B10" s="334" t="s">
        <v>16</v>
      </c>
      <c r="C10" s="541"/>
      <c r="D10" s="538"/>
    </row>
    <row r="11" ht="19.5" customHeight="1" spans="1:4">
      <c r="A11" s="539" t="s">
        <v>17</v>
      </c>
      <c r="B11" s="334" t="s">
        <v>18</v>
      </c>
      <c r="C11" s="541"/>
      <c r="D11" s="538"/>
    </row>
    <row r="12" ht="19.5" customHeight="1" spans="1:4">
      <c r="A12" s="539" t="s">
        <v>19</v>
      </c>
      <c r="B12" s="334" t="s">
        <v>20</v>
      </c>
      <c r="C12" s="541"/>
      <c r="D12" s="538"/>
    </row>
    <row r="13" ht="19.5" customHeight="1" spans="1:4">
      <c r="A13" s="539" t="s">
        <v>21</v>
      </c>
      <c r="B13" s="334" t="s">
        <v>22</v>
      </c>
      <c r="C13" s="541"/>
      <c r="D13" s="538"/>
    </row>
    <row r="14" ht="19.5" customHeight="1" spans="1:4">
      <c r="A14" s="539" t="s">
        <v>23</v>
      </c>
      <c r="B14" s="334" t="s">
        <v>24</v>
      </c>
      <c r="C14" s="541"/>
      <c r="D14" s="538"/>
    </row>
    <row r="15" ht="19.5" customHeight="1" spans="1:4">
      <c r="A15" s="539" t="s">
        <v>25</v>
      </c>
      <c r="B15" s="334" t="s">
        <v>26</v>
      </c>
      <c r="C15" s="541"/>
      <c r="D15" s="538"/>
    </row>
    <row r="16" ht="19.5" customHeight="1" spans="1:4">
      <c r="A16" s="539" t="s">
        <v>27</v>
      </c>
      <c r="B16" s="334" t="s">
        <v>28</v>
      </c>
      <c r="C16" s="540" t="s">
        <v>29</v>
      </c>
      <c r="D16" s="538"/>
    </row>
    <row r="17" ht="19.5" customHeight="1" spans="1:4">
      <c r="A17" s="539" t="s">
        <v>30</v>
      </c>
      <c r="B17" s="334" t="s">
        <v>31</v>
      </c>
      <c r="C17" s="541"/>
      <c r="D17" s="538"/>
    </row>
    <row r="18" ht="19.5" customHeight="1" spans="1:4">
      <c r="A18" s="539" t="s">
        <v>32</v>
      </c>
      <c r="B18" s="334" t="s">
        <v>28</v>
      </c>
      <c r="C18" s="541"/>
      <c r="D18" s="538"/>
    </row>
    <row r="19" ht="19.5" customHeight="1" spans="1:4">
      <c r="A19" s="539" t="s">
        <v>33</v>
      </c>
      <c r="B19" s="334" t="s">
        <v>31</v>
      </c>
      <c r="C19" s="541"/>
      <c r="D19" s="538"/>
    </row>
    <row r="20" ht="19.5" customHeight="1" spans="1:4">
      <c r="A20" s="539" t="s">
        <v>34</v>
      </c>
      <c r="B20" s="334" t="s">
        <v>35</v>
      </c>
      <c r="C20" s="541"/>
      <c r="D20" s="538"/>
    </row>
    <row r="21" ht="19.5" customHeight="1" spans="1:4">
      <c r="A21" s="539" t="s">
        <v>36</v>
      </c>
      <c r="B21" s="334" t="s">
        <v>37</v>
      </c>
      <c r="C21" s="541"/>
      <c r="D21" s="538"/>
    </row>
    <row r="22" ht="19.5" customHeight="1" spans="1:4">
      <c r="A22" s="539" t="s">
        <v>38</v>
      </c>
      <c r="B22" s="334" t="s">
        <v>39</v>
      </c>
      <c r="C22" s="541"/>
      <c r="D22" s="538"/>
    </row>
    <row r="23" ht="19.5" customHeight="1" spans="1:3">
      <c r="A23" s="539" t="s">
        <v>40</v>
      </c>
      <c r="B23" s="334" t="s">
        <v>41</v>
      </c>
      <c r="C23" s="541"/>
    </row>
    <row r="24" ht="19.5" customHeight="1" spans="1:3">
      <c r="A24" s="539" t="s">
        <v>42</v>
      </c>
      <c r="B24" s="334" t="s">
        <v>43</v>
      </c>
      <c r="C24" s="540" t="s">
        <v>44</v>
      </c>
    </row>
    <row r="25" ht="19.5" customHeight="1" spans="1:3">
      <c r="A25" s="539" t="s">
        <v>45</v>
      </c>
      <c r="B25" s="334" t="s">
        <v>46</v>
      </c>
      <c r="C25" s="541"/>
    </row>
    <row r="26" ht="19.5" customHeight="1" spans="1:3">
      <c r="A26" s="539" t="s">
        <v>47</v>
      </c>
      <c r="B26" s="334" t="s">
        <v>43</v>
      </c>
      <c r="C26" s="541"/>
    </row>
    <row r="27" ht="19.5" customHeight="1" spans="1:3">
      <c r="A27" s="539" t="s">
        <v>48</v>
      </c>
      <c r="B27" s="334" t="s">
        <v>46</v>
      </c>
      <c r="C27" s="541"/>
    </row>
    <row r="28" ht="19.5" customHeight="1" spans="1:3">
      <c r="A28" s="539" t="s">
        <v>49</v>
      </c>
      <c r="B28" s="334" t="s">
        <v>50</v>
      </c>
      <c r="C28" s="541"/>
    </row>
    <row r="29" ht="19.5" customHeight="1" spans="1:3">
      <c r="A29" s="539" t="s">
        <v>51</v>
      </c>
      <c r="B29" s="334" t="s">
        <v>52</v>
      </c>
      <c r="C29" s="542"/>
    </row>
    <row r="30" ht="19.5" customHeight="1" spans="1:3">
      <c r="A30" s="539" t="s">
        <v>53</v>
      </c>
      <c r="B30" s="334" t="s">
        <v>54</v>
      </c>
      <c r="C30" s="543" t="s">
        <v>55</v>
      </c>
    </row>
    <row r="31" ht="23.25" customHeight="1" spans="1:3">
      <c r="A31" s="539" t="s">
        <v>56</v>
      </c>
      <c r="B31" s="334" t="s">
        <v>57</v>
      </c>
      <c r="C31" s="544"/>
    </row>
    <row r="32" ht="19.5" customHeight="1" spans="1:3">
      <c r="A32" s="539" t="s">
        <v>58</v>
      </c>
      <c r="B32" s="334" t="s">
        <v>54</v>
      </c>
      <c r="C32" s="544"/>
    </row>
    <row r="33" ht="19.5" customHeight="1" spans="1:3">
      <c r="A33" s="539" t="s">
        <v>59</v>
      </c>
      <c r="B33" s="334" t="s">
        <v>57</v>
      </c>
      <c r="C33" s="545"/>
    </row>
    <row r="34" ht="19.5" customHeight="1" spans="1:4">
      <c r="A34" s="539" t="s">
        <v>60</v>
      </c>
      <c r="B34" s="334" t="s">
        <v>61</v>
      </c>
      <c r="C34" s="543" t="s">
        <v>62</v>
      </c>
      <c r="D34" s="538"/>
    </row>
    <row r="35" ht="19.5" customHeight="1" spans="1:4">
      <c r="A35" s="539" t="s">
        <v>63</v>
      </c>
      <c r="B35" s="334" t="s">
        <v>64</v>
      </c>
      <c r="C35" s="544"/>
      <c r="D35" s="538"/>
    </row>
    <row r="36" ht="19.5" customHeight="1" spans="1:3">
      <c r="A36" s="539" t="s">
        <v>65</v>
      </c>
      <c r="B36" s="334" t="s">
        <v>66</v>
      </c>
      <c r="C36" s="544"/>
    </row>
    <row r="37" ht="19.5" customHeight="1" spans="1:4">
      <c r="A37" s="539" t="s">
        <v>67</v>
      </c>
      <c r="B37" s="334" t="s">
        <v>68</v>
      </c>
      <c r="C37" s="544"/>
      <c r="D37" s="538"/>
    </row>
    <row r="38" ht="19.5" customHeight="1" spans="1:4">
      <c r="A38" s="539" t="s">
        <v>69</v>
      </c>
      <c r="B38" s="334" t="s">
        <v>70</v>
      </c>
      <c r="C38" s="544"/>
      <c r="D38" s="538"/>
    </row>
    <row r="39" ht="19.5" customHeight="1" spans="1:4">
      <c r="A39" s="539" t="s">
        <v>71</v>
      </c>
      <c r="B39" s="334" t="s">
        <v>72</v>
      </c>
      <c r="C39" s="545"/>
      <c r="D39" s="538"/>
    </row>
    <row r="40" spans="1:1">
      <c r="A40" s="534" t="s">
        <v>73</v>
      </c>
    </row>
  </sheetData>
  <mergeCells count="6">
    <mergeCell ref="A2:C2"/>
    <mergeCell ref="C4:C15"/>
    <mergeCell ref="C16:C23"/>
    <mergeCell ref="C24:C29"/>
    <mergeCell ref="C30:C33"/>
    <mergeCell ref="C34:C39"/>
  </mergeCells>
  <printOptions horizontalCentered="1" verticalCentered="1"/>
  <pageMargins left="0.708333333333333" right="0.708333333333333" top="0.354166666666667" bottom="0.313888888888889" header="0.314583333333333" footer="0.314583333333333"/>
  <pageSetup paperSize="9" scale="65" orientation="landscape"/>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T17"/>
  <sheetViews>
    <sheetView showGridLines="0" showZeros="0" workbookViewId="0">
      <selection activeCell="B6" sqref="B6"/>
    </sheetView>
  </sheetViews>
  <sheetFormatPr defaultColWidth="9" defaultRowHeight="11.25"/>
  <cols>
    <col min="1" max="1" width="62.1666666666667" customWidth="1"/>
    <col min="2" max="3" width="35.8333333333333" customWidth="1"/>
    <col min="4" max="4" width="22.5" customWidth="1"/>
    <col min="5" max="7" width="12" customWidth="1"/>
    <col min="8" max="8" width="7.5" customWidth="1"/>
    <col min="9" max="9" width="1" customWidth="1"/>
    <col min="10" max="10" width="13.5" customWidth="1"/>
    <col min="11" max="11" width="7.83333333333333" customWidth="1"/>
  </cols>
  <sheetData>
    <row r="1" ht="19.5" customHeight="1" spans="1:1">
      <c r="A1" s="50" t="s">
        <v>370</v>
      </c>
    </row>
    <row r="2" s="277" customFormat="1" ht="33" customHeight="1" spans="1:254">
      <c r="A2" s="280" t="s">
        <v>371</v>
      </c>
      <c r="B2" s="280"/>
      <c r="C2" s="280"/>
      <c r="D2" s="280"/>
      <c r="E2" s="281"/>
      <c r="F2" s="281"/>
      <c r="G2" s="281"/>
      <c r="H2" s="281"/>
      <c r="I2" s="281"/>
      <c r="J2" s="281"/>
      <c r="K2" s="281"/>
      <c r="L2" s="292"/>
      <c r="M2" s="281"/>
      <c r="N2" s="281"/>
      <c r="O2" s="281"/>
      <c r="P2" s="281"/>
      <c r="Q2" s="281"/>
      <c r="R2" s="281"/>
      <c r="S2" s="281"/>
      <c r="T2" s="281"/>
      <c r="U2" s="281"/>
      <c r="V2" s="281"/>
      <c r="W2" s="281"/>
      <c r="X2" s="281"/>
      <c r="Y2" s="281"/>
      <c r="Z2" s="281"/>
      <c r="AA2" s="281"/>
      <c r="AB2" s="281"/>
      <c r="AC2" s="281"/>
      <c r="AD2" s="281"/>
      <c r="AE2" s="281"/>
      <c r="AF2" s="281"/>
      <c r="AG2" s="281"/>
      <c r="AH2" s="281"/>
      <c r="AI2" s="281"/>
      <c r="AJ2" s="281"/>
      <c r="AK2" s="281"/>
      <c r="AL2" s="281"/>
      <c r="AM2" s="281"/>
      <c r="AN2" s="281"/>
      <c r="AO2" s="281"/>
      <c r="AP2" s="281"/>
      <c r="AQ2" s="281"/>
      <c r="AR2" s="281"/>
      <c r="AS2" s="281"/>
      <c r="AT2" s="281"/>
      <c r="AU2" s="281"/>
      <c r="AV2" s="281"/>
      <c r="AW2" s="281"/>
      <c r="AX2" s="281"/>
      <c r="AY2" s="281"/>
      <c r="AZ2" s="281"/>
      <c r="BA2" s="281"/>
      <c r="BB2" s="281"/>
      <c r="BC2" s="281"/>
      <c r="BD2" s="281"/>
      <c r="BE2" s="281"/>
      <c r="BF2" s="281"/>
      <c r="BG2" s="281"/>
      <c r="BH2" s="281"/>
      <c r="BI2" s="281"/>
      <c r="BJ2" s="281"/>
      <c r="BK2" s="281"/>
      <c r="BL2" s="281"/>
      <c r="BM2" s="281"/>
      <c r="BN2" s="281"/>
      <c r="BO2" s="281"/>
      <c r="BP2" s="281"/>
      <c r="BQ2" s="281"/>
      <c r="BR2" s="281"/>
      <c r="BS2" s="281"/>
      <c r="BT2" s="281"/>
      <c r="BU2" s="281"/>
      <c r="BV2" s="281"/>
      <c r="BW2" s="281"/>
      <c r="BX2" s="281"/>
      <c r="BY2" s="281"/>
      <c r="BZ2" s="281"/>
      <c r="CA2" s="281"/>
      <c r="CB2" s="281"/>
      <c r="CC2" s="281"/>
      <c r="CD2" s="281"/>
      <c r="CE2" s="281"/>
      <c r="CF2" s="281"/>
      <c r="CG2" s="281"/>
      <c r="CH2" s="281"/>
      <c r="CI2" s="281"/>
      <c r="CJ2" s="281"/>
      <c r="CK2" s="281"/>
      <c r="CL2" s="281"/>
      <c r="CM2" s="281"/>
      <c r="CN2" s="281"/>
      <c r="CO2" s="281"/>
      <c r="CP2" s="281"/>
      <c r="CQ2" s="281"/>
      <c r="CR2" s="281"/>
      <c r="CS2" s="281"/>
      <c r="CT2" s="281"/>
      <c r="CU2" s="281"/>
      <c r="CV2" s="281"/>
      <c r="CW2" s="281"/>
      <c r="CX2" s="281"/>
      <c r="CY2" s="281"/>
      <c r="CZ2" s="281"/>
      <c r="DA2" s="281"/>
      <c r="DB2" s="281"/>
      <c r="DC2" s="281"/>
      <c r="DD2" s="281"/>
      <c r="DE2" s="281"/>
      <c r="DF2" s="281"/>
      <c r="DG2" s="281"/>
      <c r="DH2" s="281"/>
      <c r="DI2" s="281"/>
      <c r="DJ2" s="281"/>
      <c r="DK2" s="281"/>
      <c r="DL2" s="281"/>
      <c r="DM2" s="281"/>
      <c r="DN2" s="281"/>
      <c r="DO2" s="281"/>
      <c r="DP2" s="281"/>
      <c r="DQ2" s="281"/>
      <c r="DR2" s="281"/>
      <c r="DS2" s="281"/>
      <c r="DT2" s="281"/>
      <c r="DU2" s="281"/>
      <c r="DV2" s="281"/>
      <c r="DW2" s="281"/>
      <c r="DX2" s="281"/>
      <c r="DY2" s="281"/>
      <c r="DZ2" s="281"/>
      <c r="EA2" s="281"/>
      <c r="EB2" s="281"/>
      <c r="EC2" s="281"/>
      <c r="ED2" s="281"/>
      <c r="EE2" s="281"/>
      <c r="EF2" s="281"/>
      <c r="EG2" s="281"/>
      <c r="EH2" s="281"/>
      <c r="EI2" s="281"/>
      <c r="EJ2" s="281"/>
      <c r="EK2" s="281"/>
      <c r="EL2" s="281"/>
      <c r="EM2" s="281"/>
      <c r="EN2" s="281"/>
      <c r="EO2" s="281"/>
      <c r="EP2" s="281"/>
      <c r="EQ2" s="281"/>
      <c r="ER2" s="281"/>
      <c r="ES2" s="281"/>
      <c r="ET2" s="281"/>
      <c r="EU2" s="281"/>
      <c r="EV2" s="281"/>
      <c r="EW2" s="281"/>
      <c r="EX2" s="281"/>
      <c r="EY2" s="281"/>
      <c r="EZ2" s="281"/>
      <c r="FA2" s="281"/>
      <c r="FB2" s="281"/>
      <c r="FC2" s="281"/>
      <c r="FD2" s="281"/>
      <c r="FE2" s="281"/>
      <c r="FF2" s="281"/>
      <c r="FG2" s="281"/>
      <c r="FH2" s="281"/>
      <c r="FI2" s="281"/>
      <c r="FJ2" s="281"/>
      <c r="FK2" s="281"/>
      <c r="FL2" s="281"/>
      <c r="FM2" s="281"/>
      <c r="FN2" s="281"/>
      <c r="FO2" s="281"/>
      <c r="FP2" s="281"/>
      <c r="FQ2" s="281"/>
      <c r="FR2" s="281"/>
      <c r="FS2" s="281"/>
      <c r="FT2" s="281"/>
      <c r="FU2" s="281"/>
      <c r="FV2" s="281"/>
      <c r="FW2" s="281"/>
      <c r="FX2" s="281"/>
      <c r="FY2" s="281"/>
      <c r="FZ2" s="281"/>
      <c r="GA2" s="281"/>
      <c r="GB2" s="281"/>
      <c r="GC2" s="281"/>
      <c r="GD2" s="281"/>
      <c r="GE2" s="281"/>
      <c r="GF2" s="281"/>
      <c r="GG2" s="281"/>
      <c r="GH2" s="281"/>
      <c r="GI2" s="281"/>
      <c r="GJ2" s="281"/>
      <c r="GK2" s="281"/>
      <c r="GL2" s="281"/>
      <c r="GM2" s="281"/>
      <c r="GN2" s="281"/>
      <c r="GO2" s="281"/>
      <c r="GP2" s="281"/>
      <c r="GQ2" s="281"/>
      <c r="GR2" s="281"/>
      <c r="GS2" s="281"/>
      <c r="GT2" s="281"/>
      <c r="GU2" s="281"/>
      <c r="GV2" s="281"/>
      <c r="GW2" s="281"/>
      <c r="GX2" s="281"/>
      <c r="GY2" s="281"/>
      <c r="GZ2" s="281"/>
      <c r="HA2" s="281"/>
      <c r="HB2" s="281"/>
      <c r="HC2" s="281"/>
      <c r="HD2" s="281"/>
      <c r="HE2" s="281"/>
      <c r="HF2" s="281"/>
      <c r="HG2" s="281"/>
      <c r="HH2" s="281"/>
      <c r="HI2" s="281"/>
      <c r="HJ2" s="281"/>
      <c r="HK2" s="281"/>
      <c r="HL2" s="281"/>
      <c r="HM2" s="281"/>
      <c r="HN2" s="281"/>
      <c r="HO2" s="281"/>
      <c r="HP2" s="281"/>
      <c r="HQ2" s="281"/>
      <c r="HR2" s="281"/>
      <c r="HS2" s="281"/>
      <c r="HT2" s="281"/>
      <c r="HU2" s="281"/>
      <c r="HV2" s="281"/>
      <c r="HW2" s="281"/>
      <c r="HX2" s="281"/>
      <c r="HY2" s="281"/>
      <c r="HZ2" s="281"/>
      <c r="IA2" s="281"/>
      <c r="IB2" s="281"/>
      <c r="IC2" s="281"/>
      <c r="ID2" s="281"/>
      <c r="IE2" s="281"/>
      <c r="IF2" s="281"/>
      <c r="IG2" s="281"/>
      <c r="IH2" s="281"/>
      <c r="II2" s="281"/>
      <c r="IJ2" s="281"/>
      <c r="IK2" s="281"/>
      <c r="IL2" s="281"/>
      <c r="IM2" s="281"/>
      <c r="IN2" s="281"/>
      <c r="IO2" s="281"/>
      <c r="IP2" s="281"/>
      <c r="IQ2" s="281"/>
      <c r="IR2" s="281"/>
      <c r="IS2" s="281"/>
      <c r="IT2" s="281"/>
    </row>
    <row r="3" s="278" customFormat="1" ht="19.5" customHeight="1" spans="1:254">
      <c r="A3" s="282"/>
      <c r="B3" s="283"/>
      <c r="C3" s="283"/>
      <c r="D3" s="284" t="s">
        <v>76</v>
      </c>
      <c r="E3" s="285"/>
      <c r="F3" s="285"/>
      <c r="G3" s="285"/>
      <c r="H3" s="285"/>
      <c r="I3" s="285"/>
      <c r="J3" s="285"/>
      <c r="K3" s="285"/>
      <c r="L3" s="61"/>
      <c r="M3" s="285"/>
      <c r="N3" s="285"/>
      <c r="O3" s="285"/>
      <c r="P3" s="285"/>
      <c r="Q3" s="285"/>
      <c r="R3" s="285"/>
      <c r="S3" s="285"/>
      <c r="T3" s="285"/>
      <c r="U3" s="285"/>
      <c r="V3" s="285"/>
      <c r="W3" s="285"/>
      <c r="X3" s="285"/>
      <c r="Y3" s="285"/>
      <c r="Z3" s="285"/>
      <c r="AA3" s="285"/>
      <c r="AB3" s="285"/>
      <c r="AC3" s="285"/>
      <c r="AD3" s="285"/>
      <c r="AE3" s="285"/>
      <c r="AF3" s="285"/>
      <c r="AG3" s="285"/>
      <c r="AH3" s="285"/>
      <c r="AI3" s="285"/>
      <c r="AJ3" s="285"/>
      <c r="AK3" s="285"/>
      <c r="AL3" s="285"/>
      <c r="AM3" s="285"/>
      <c r="AN3" s="285"/>
      <c r="AO3" s="285"/>
      <c r="AP3" s="285"/>
      <c r="AQ3" s="285"/>
      <c r="AR3" s="285"/>
      <c r="AS3" s="285"/>
      <c r="AT3" s="285"/>
      <c r="AU3" s="285"/>
      <c r="AV3" s="285"/>
      <c r="AW3" s="285"/>
      <c r="AX3" s="285"/>
      <c r="AY3" s="285"/>
      <c r="AZ3" s="285"/>
      <c r="BA3" s="285"/>
      <c r="BB3" s="285"/>
      <c r="BC3" s="285"/>
      <c r="BD3" s="285"/>
      <c r="BE3" s="285"/>
      <c r="BF3" s="285"/>
      <c r="BG3" s="285"/>
      <c r="BH3" s="285"/>
      <c r="BI3" s="285"/>
      <c r="BJ3" s="285"/>
      <c r="BK3" s="285"/>
      <c r="BL3" s="285"/>
      <c r="BM3" s="285"/>
      <c r="BN3" s="285"/>
      <c r="BO3" s="285"/>
      <c r="BP3" s="285"/>
      <c r="BQ3" s="285"/>
      <c r="BR3" s="285"/>
      <c r="BS3" s="285"/>
      <c r="BT3" s="285"/>
      <c r="BU3" s="285"/>
      <c r="BV3" s="285"/>
      <c r="BW3" s="285"/>
      <c r="BX3" s="285"/>
      <c r="BY3" s="285"/>
      <c r="BZ3" s="285"/>
      <c r="CA3" s="285"/>
      <c r="CB3" s="285"/>
      <c r="CC3" s="285"/>
      <c r="CD3" s="285"/>
      <c r="CE3" s="285"/>
      <c r="CF3" s="285"/>
      <c r="CG3" s="285"/>
      <c r="CH3" s="285"/>
      <c r="CI3" s="285"/>
      <c r="CJ3" s="285"/>
      <c r="CK3" s="285"/>
      <c r="CL3" s="285"/>
      <c r="CM3" s="285"/>
      <c r="CN3" s="285"/>
      <c r="CO3" s="285"/>
      <c r="CP3" s="285"/>
      <c r="CQ3" s="285"/>
      <c r="CR3" s="285"/>
      <c r="CS3" s="285"/>
      <c r="CT3" s="285"/>
      <c r="CU3" s="285"/>
      <c r="CV3" s="285"/>
      <c r="CW3" s="285"/>
      <c r="CX3" s="285"/>
      <c r="CY3" s="285"/>
      <c r="CZ3" s="285"/>
      <c r="DA3" s="285"/>
      <c r="DB3" s="285"/>
      <c r="DC3" s="285"/>
      <c r="DD3" s="285"/>
      <c r="DE3" s="285"/>
      <c r="DF3" s="285"/>
      <c r="DG3" s="285"/>
      <c r="DH3" s="285"/>
      <c r="DI3" s="285"/>
      <c r="DJ3" s="285"/>
      <c r="DK3" s="285"/>
      <c r="DL3" s="285"/>
      <c r="DM3" s="285"/>
      <c r="DN3" s="285"/>
      <c r="DO3" s="285"/>
      <c r="DP3" s="285"/>
      <c r="DQ3" s="285"/>
      <c r="DR3" s="285"/>
      <c r="DS3" s="285"/>
      <c r="DT3" s="285"/>
      <c r="DU3" s="285"/>
      <c r="DV3" s="285"/>
      <c r="DW3" s="285"/>
      <c r="DX3" s="285"/>
      <c r="DY3" s="285"/>
      <c r="DZ3" s="285"/>
      <c r="EA3" s="285"/>
      <c r="EB3" s="285"/>
      <c r="EC3" s="285"/>
      <c r="ED3" s="285"/>
      <c r="EE3" s="285"/>
      <c r="EF3" s="285"/>
      <c r="EG3" s="285"/>
      <c r="EH3" s="285"/>
      <c r="EI3" s="285"/>
      <c r="EJ3" s="285"/>
      <c r="EK3" s="285"/>
      <c r="EL3" s="285"/>
      <c r="EM3" s="285"/>
      <c r="EN3" s="285"/>
      <c r="EO3" s="285"/>
      <c r="EP3" s="285"/>
      <c r="EQ3" s="285"/>
      <c r="ER3" s="285"/>
      <c r="ES3" s="285"/>
      <c r="ET3" s="285"/>
      <c r="EU3" s="285"/>
      <c r="EV3" s="285"/>
      <c r="EW3" s="285"/>
      <c r="EX3" s="285"/>
      <c r="EY3" s="285"/>
      <c r="EZ3" s="285"/>
      <c r="FA3" s="285"/>
      <c r="FB3" s="285"/>
      <c r="FC3" s="285"/>
      <c r="FD3" s="285"/>
      <c r="FE3" s="285"/>
      <c r="FF3" s="285"/>
      <c r="FG3" s="285"/>
      <c r="FH3" s="285"/>
      <c r="FI3" s="285"/>
      <c r="FJ3" s="285"/>
      <c r="FK3" s="285"/>
      <c r="FL3" s="285"/>
      <c r="FM3" s="285"/>
      <c r="FN3" s="285"/>
      <c r="FO3" s="285"/>
      <c r="FP3" s="285"/>
      <c r="FQ3" s="285"/>
      <c r="FR3" s="285"/>
      <c r="FS3" s="285"/>
      <c r="FT3" s="285"/>
      <c r="FU3" s="285"/>
      <c r="FV3" s="285"/>
      <c r="FW3" s="285"/>
      <c r="FX3" s="285"/>
      <c r="FY3" s="285"/>
      <c r="FZ3" s="285"/>
      <c r="GA3" s="285"/>
      <c r="GB3" s="285"/>
      <c r="GC3" s="285"/>
      <c r="GD3" s="285"/>
      <c r="GE3" s="285"/>
      <c r="GF3" s="285"/>
      <c r="GG3" s="285"/>
      <c r="GH3" s="285"/>
      <c r="GI3" s="285"/>
      <c r="GJ3" s="285"/>
      <c r="GK3" s="285"/>
      <c r="GL3" s="285"/>
      <c r="GM3" s="285"/>
      <c r="GN3" s="285"/>
      <c r="GO3" s="285"/>
      <c r="GP3" s="285"/>
      <c r="GQ3" s="285"/>
      <c r="GR3" s="285"/>
      <c r="GS3" s="285"/>
      <c r="GT3" s="285"/>
      <c r="GU3" s="285"/>
      <c r="GV3" s="285"/>
      <c r="GW3" s="285"/>
      <c r="GX3" s="285"/>
      <c r="GY3" s="285"/>
      <c r="GZ3" s="285"/>
      <c r="HA3" s="285"/>
      <c r="HB3" s="285"/>
      <c r="HC3" s="285"/>
      <c r="HD3" s="285"/>
      <c r="HE3" s="285"/>
      <c r="HF3" s="285"/>
      <c r="HG3" s="285"/>
      <c r="HH3" s="285"/>
      <c r="HI3" s="285"/>
      <c r="HJ3" s="285"/>
      <c r="HK3" s="285"/>
      <c r="HL3" s="285"/>
      <c r="HM3" s="285"/>
      <c r="HN3" s="285"/>
      <c r="HO3" s="285"/>
      <c r="HP3" s="285"/>
      <c r="HQ3" s="285"/>
      <c r="HR3" s="285"/>
      <c r="HS3" s="285"/>
      <c r="HT3" s="285"/>
      <c r="HU3" s="285"/>
      <c r="HV3" s="285"/>
      <c r="HW3" s="285"/>
      <c r="HX3" s="285"/>
      <c r="HY3" s="285"/>
      <c r="HZ3" s="285"/>
      <c r="IA3" s="285"/>
      <c r="IB3" s="285"/>
      <c r="IC3" s="285"/>
      <c r="ID3" s="285"/>
      <c r="IE3" s="285"/>
      <c r="IF3" s="285"/>
      <c r="IG3" s="285"/>
      <c r="IH3" s="285"/>
      <c r="II3" s="285"/>
      <c r="IJ3" s="285"/>
      <c r="IK3" s="285"/>
      <c r="IL3" s="285"/>
      <c r="IM3" s="285"/>
      <c r="IN3" s="285"/>
      <c r="IO3" s="285"/>
      <c r="IP3" s="285"/>
      <c r="IQ3" s="285"/>
      <c r="IR3" s="285"/>
      <c r="IS3" s="285"/>
      <c r="IT3" s="285"/>
    </row>
    <row r="4" s="279" customFormat="1" ht="27.95" customHeight="1" spans="1:254">
      <c r="A4" s="260" t="s">
        <v>114</v>
      </c>
      <c r="B4" s="260" t="s">
        <v>78</v>
      </c>
      <c r="C4" s="260" t="s">
        <v>79</v>
      </c>
      <c r="D4" s="260" t="s">
        <v>80</v>
      </c>
      <c r="E4" s="285"/>
      <c r="F4" s="285"/>
      <c r="G4" s="285"/>
      <c r="H4" s="285"/>
      <c r="I4" s="285"/>
      <c r="J4" s="285"/>
      <c r="K4" s="285"/>
      <c r="L4" s="61"/>
      <c r="M4" s="285"/>
      <c r="N4" s="285"/>
      <c r="O4" s="285"/>
      <c r="P4" s="285"/>
      <c r="Q4" s="285"/>
      <c r="R4" s="285"/>
      <c r="S4" s="285"/>
      <c r="T4" s="285"/>
      <c r="U4" s="285"/>
      <c r="V4" s="285"/>
      <c r="W4" s="285"/>
      <c r="X4" s="285"/>
      <c r="Y4" s="285"/>
      <c r="Z4" s="285"/>
      <c r="AA4" s="285"/>
      <c r="AB4" s="285"/>
      <c r="AC4" s="285"/>
      <c r="AD4" s="285"/>
      <c r="AE4" s="285"/>
      <c r="AF4" s="285"/>
      <c r="AG4" s="285"/>
      <c r="AH4" s="285"/>
      <c r="AI4" s="285"/>
      <c r="AJ4" s="285"/>
      <c r="AK4" s="285"/>
      <c r="AL4" s="285"/>
      <c r="AM4" s="285"/>
      <c r="AN4" s="285"/>
      <c r="AO4" s="285"/>
      <c r="AP4" s="285"/>
      <c r="AQ4" s="285"/>
      <c r="AR4" s="285"/>
      <c r="AS4" s="293"/>
      <c r="AT4" s="285"/>
      <c r="AU4" s="285"/>
      <c r="AV4" s="285"/>
      <c r="AW4" s="285"/>
      <c r="AX4" s="285"/>
      <c r="AY4" s="285"/>
      <c r="AZ4" s="285"/>
      <c r="BA4" s="285"/>
      <c r="BB4" s="285"/>
      <c r="BC4" s="285"/>
      <c r="BD4" s="285"/>
      <c r="BE4" s="285"/>
      <c r="BF4" s="285"/>
      <c r="BG4" s="285"/>
      <c r="BH4" s="285"/>
      <c r="BI4" s="285"/>
      <c r="BJ4" s="285"/>
      <c r="BK4" s="285"/>
      <c r="BL4" s="285"/>
      <c r="BM4" s="285"/>
      <c r="BN4" s="285"/>
      <c r="BO4" s="285"/>
      <c r="BP4" s="285"/>
      <c r="BQ4" s="285"/>
      <c r="BR4" s="285"/>
      <c r="BS4" s="285"/>
      <c r="BT4" s="285"/>
      <c r="BU4" s="285"/>
      <c r="BV4" s="285"/>
      <c r="BW4" s="285"/>
      <c r="BX4" s="285"/>
      <c r="BY4" s="285"/>
      <c r="BZ4" s="285"/>
      <c r="CA4" s="285"/>
      <c r="CB4" s="285"/>
      <c r="CC4" s="285"/>
      <c r="CD4" s="285"/>
      <c r="CE4" s="285"/>
      <c r="CF4" s="285"/>
      <c r="CG4" s="285"/>
      <c r="CH4" s="285"/>
      <c r="CI4" s="285"/>
      <c r="CJ4" s="285"/>
      <c r="CK4" s="285"/>
      <c r="CL4" s="285"/>
      <c r="CM4" s="285"/>
      <c r="CN4" s="285"/>
      <c r="CO4" s="285"/>
      <c r="CP4" s="285"/>
      <c r="CQ4" s="285"/>
      <c r="CR4" s="285"/>
      <c r="CS4" s="285"/>
      <c r="CT4" s="285"/>
      <c r="CU4" s="285"/>
      <c r="CV4" s="285"/>
      <c r="CW4" s="285"/>
      <c r="CX4" s="285"/>
      <c r="CY4" s="285"/>
      <c r="CZ4" s="285"/>
      <c r="DA4" s="285"/>
      <c r="DB4" s="285"/>
      <c r="DC4" s="285"/>
      <c r="DD4" s="285"/>
      <c r="DE4" s="285"/>
      <c r="DF4" s="285"/>
      <c r="DG4" s="285"/>
      <c r="DH4" s="285"/>
      <c r="DI4" s="285"/>
      <c r="DJ4" s="285"/>
      <c r="DK4" s="285"/>
      <c r="DL4" s="285"/>
      <c r="DM4" s="285"/>
      <c r="DN4" s="285"/>
      <c r="DO4" s="285"/>
      <c r="DP4" s="285"/>
      <c r="DQ4" s="285"/>
      <c r="DR4" s="285"/>
      <c r="DS4" s="285"/>
      <c r="DT4" s="285"/>
      <c r="DU4" s="285"/>
      <c r="DV4" s="285"/>
      <c r="DW4" s="285"/>
      <c r="DX4" s="285"/>
      <c r="DY4" s="285"/>
      <c r="DZ4" s="285"/>
      <c r="EA4" s="285"/>
      <c r="EB4" s="285"/>
      <c r="EC4" s="285"/>
      <c r="ED4" s="285"/>
      <c r="EE4" s="285"/>
      <c r="EF4" s="285"/>
      <c r="EG4" s="285"/>
      <c r="EH4" s="285"/>
      <c r="EI4" s="285"/>
      <c r="EJ4" s="285"/>
      <c r="EK4" s="285"/>
      <c r="EL4" s="285"/>
      <c r="EM4" s="285"/>
      <c r="EN4" s="285"/>
      <c r="EO4" s="285"/>
      <c r="EP4" s="285"/>
      <c r="EQ4" s="285"/>
      <c r="ER4" s="285"/>
      <c r="ES4" s="285"/>
      <c r="ET4" s="285"/>
      <c r="EU4" s="285"/>
      <c r="EV4" s="285"/>
      <c r="EW4" s="285"/>
      <c r="EX4" s="285"/>
      <c r="EY4" s="285"/>
      <c r="EZ4" s="285"/>
      <c r="FA4" s="285"/>
      <c r="FB4" s="285"/>
      <c r="FC4" s="285"/>
      <c r="FD4" s="285"/>
      <c r="FE4" s="285"/>
      <c r="FF4" s="285"/>
      <c r="FG4" s="285"/>
      <c r="FH4" s="285"/>
      <c r="FI4" s="285"/>
      <c r="FJ4" s="285"/>
      <c r="FK4" s="285"/>
      <c r="FL4" s="285"/>
      <c r="FM4" s="285"/>
      <c r="FN4" s="285"/>
      <c r="FO4" s="285"/>
      <c r="FP4" s="285"/>
      <c r="FQ4" s="285"/>
      <c r="FR4" s="285"/>
      <c r="FS4" s="285"/>
      <c r="FT4" s="285"/>
      <c r="FU4" s="285"/>
      <c r="FV4" s="285"/>
      <c r="FW4" s="285"/>
      <c r="FX4" s="285"/>
      <c r="FY4" s="285"/>
      <c r="FZ4" s="285"/>
      <c r="GA4" s="285"/>
      <c r="GB4" s="285"/>
      <c r="GC4" s="285"/>
      <c r="GD4" s="285"/>
      <c r="GE4" s="285"/>
      <c r="GF4" s="285"/>
      <c r="GG4" s="285"/>
      <c r="GH4" s="285"/>
      <c r="GI4" s="285"/>
      <c r="GJ4" s="285"/>
      <c r="GK4" s="285"/>
      <c r="GL4" s="285"/>
      <c r="GM4" s="285"/>
      <c r="GN4" s="285"/>
      <c r="GO4" s="285"/>
      <c r="GP4" s="285"/>
      <c r="GQ4" s="285"/>
      <c r="GR4" s="285"/>
      <c r="GS4" s="285"/>
      <c r="GT4" s="285"/>
      <c r="GU4" s="285"/>
      <c r="GV4" s="285"/>
      <c r="GW4" s="285"/>
      <c r="GX4" s="285"/>
      <c r="GY4" s="285"/>
      <c r="GZ4" s="285"/>
      <c r="HA4" s="285"/>
      <c r="HB4" s="285"/>
      <c r="HC4" s="285"/>
      <c r="HD4" s="285"/>
      <c r="HE4" s="285"/>
      <c r="HF4" s="285"/>
      <c r="HG4" s="285"/>
      <c r="HH4" s="285"/>
      <c r="HI4" s="285"/>
      <c r="HJ4" s="285"/>
      <c r="HK4" s="285"/>
      <c r="HL4" s="285"/>
      <c r="HM4" s="285"/>
      <c r="HN4" s="285"/>
      <c r="HO4" s="285"/>
      <c r="HP4" s="285"/>
      <c r="HQ4" s="285"/>
      <c r="HR4" s="285"/>
      <c r="HS4" s="285"/>
      <c r="HT4" s="285"/>
      <c r="HU4" s="285"/>
      <c r="HV4" s="285"/>
      <c r="HW4" s="285"/>
      <c r="HX4" s="285"/>
      <c r="HY4" s="285"/>
      <c r="HZ4" s="285"/>
      <c r="IA4" s="285"/>
      <c r="IB4" s="285"/>
      <c r="IC4" s="285"/>
      <c r="ID4" s="285"/>
      <c r="IE4" s="285"/>
      <c r="IF4" s="285"/>
      <c r="IG4" s="285"/>
      <c r="IH4" s="285"/>
      <c r="II4" s="285"/>
      <c r="IJ4" s="285"/>
      <c r="IK4" s="285"/>
      <c r="IL4" s="285"/>
      <c r="IM4" s="285"/>
      <c r="IN4" s="285"/>
      <c r="IO4" s="285"/>
      <c r="IP4" s="285"/>
      <c r="IQ4" s="285"/>
      <c r="IR4" s="285"/>
      <c r="IS4" s="285"/>
      <c r="IT4" s="285"/>
    </row>
    <row r="5" s="61" customFormat="1" ht="19.5" customHeight="1" spans="1:4">
      <c r="A5" s="286" t="s">
        <v>372</v>
      </c>
      <c r="B5" s="287"/>
      <c r="C5" s="287"/>
      <c r="D5" s="288"/>
    </row>
    <row r="6" s="285" customFormat="1" ht="19.5" customHeight="1" spans="1:12">
      <c r="A6" s="412" t="s">
        <v>373</v>
      </c>
      <c r="B6" s="287"/>
      <c r="C6" s="287"/>
      <c r="D6" s="288"/>
      <c r="L6" s="61"/>
    </row>
    <row r="7" s="285" customFormat="1" ht="19.5" customHeight="1" spans="1:12">
      <c r="A7" s="412" t="s">
        <v>374</v>
      </c>
      <c r="B7" s="287"/>
      <c r="C7" s="287"/>
      <c r="D7" s="288"/>
      <c r="L7" s="61"/>
    </row>
    <row r="8" s="285" customFormat="1" ht="19.5" customHeight="1" spans="1:4">
      <c r="A8" s="412" t="s">
        <v>375</v>
      </c>
      <c r="B8" s="287"/>
      <c r="C8" s="287"/>
      <c r="D8" s="288"/>
    </row>
    <row r="9" s="50" customFormat="1" ht="19.5" customHeight="1" spans="1:4">
      <c r="A9" s="412" t="s">
        <v>376</v>
      </c>
      <c r="B9" s="287"/>
      <c r="C9" s="287"/>
      <c r="D9" s="288"/>
    </row>
    <row r="10" s="50" customFormat="1" ht="19.5" customHeight="1" spans="1:4">
      <c r="A10" s="289" t="s">
        <v>377</v>
      </c>
      <c r="B10" s="287"/>
      <c r="C10" s="287"/>
      <c r="D10" s="288"/>
    </row>
    <row r="11" s="50" customFormat="1" ht="19.5" customHeight="1" spans="1:4">
      <c r="A11" s="286" t="s">
        <v>378</v>
      </c>
      <c r="B11" s="287"/>
      <c r="C11" s="287"/>
      <c r="D11" s="288"/>
    </row>
    <row r="12" s="50" customFormat="1" ht="19.5" customHeight="1" spans="1:4">
      <c r="A12" s="412" t="s">
        <v>379</v>
      </c>
      <c r="B12" s="287"/>
      <c r="C12" s="287"/>
      <c r="D12" s="288"/>
    </row>
    <row r="13" s="50" customFormat="1" ht="19.5" customHeight="1" spans="1:4">
      <c r="A13" s="412" t="s">
        <v>379</v>
      </c>
      <c r="B13" s="287"/>
      <c r="C13" s="287"/>
      <c r="D13" s="288"/>
    </row>
    <row r="14" s="50" customFormat="1" ht="19.5" customHeight="1" spans="1:4">
      <c r="A14" s="412" t="s">
        <v>379</v>
      </c>
      <c r="B14" s="287"/>
      <c r="C14" s="287"/>
      <c r="D14" s="288"/>
    </row>
    <row r="15" s="50" customFormat="1" ht="19.5" customHeight="1" spans="1:4">
      <c r="A15" s="289" t="s">
        <v>377</v>
      </c>
      <c r="B15" s="290"/>
      <c r="C15" s="290"/>
      <c r="D15" s="290"/>
    </row>
    <row r="16" s="279" customFormat="1" ht="19.5" customHeight="1" spans="1:254">
      <c r="A16" s="260" t="s">
        <v>380</v>
      </c>
      <c r="B16" s="291"/>
      <c r="C16" s="291"/>
      <c r="D16" s="291"/>
      <c r="E16" s="285"/>
      <c r="F16" s="285"/>
      <c r="G16" s="285"/>
      <c r="H16" s="285"/>
      <c r="I16" s="285"/>
      <c r="J16" s="285"/>
      <c r="K16" s="285"/>
      <c r="L16" s="61"/>
      <c r="M16" s="285"/>
      <c r="N16" s="285"/>
      <c r="O16" s="285"/>
      <c r="P16" s="285"/>
      <c r="Q16" s="285"/>
      <c r="R16" s="285"/>
      <c r="S16" s="285"/>
      <c r="T16" s="285"/>
      <c r="U16" s="285"/>
      <c r="V16" s="285"/>
      <c r="W16" s="285"/>
      <c r="X16" s="285"/>
      <c r="Y16" s="285"/>
      <c r="Z16" s="285"/>
      <c r="AA16" s="285"/>
      <c r="AB16" s="285"/>
      <c r="AC16" s="285"/>
      <c r="AD16" s="285"/>
      <c r="AE16" s="285"/>
      <c r="AF16" s="285"/>
      <c r="AG16" s="285"/>
      <c r="AH16" s="285"/>
      <c r="AI16" s="285"/>
      <c r="AJ16" s="285"/>
      <c r="AK16" s="285"/>
      <c r="AL16" s="285"/>
      <c r="AM16" s="285"/>
      <c r="AN16" s="285"/>
      <c r="AO16" s="285"/>
      <c r="AP16" s="285"/>
      <c r="AQ16" s="285"/>
      <c r="AR16" s="285"/>
      <c r="AS16" s="293"/>
      <c r="AT16" s="285"/>
      <c r="AU16" s="285"/>
      <c r="AV16" s="285"/>
      <c r="AW16" s="285"/>
      <c r="AX16" s="285"/>
      <c r="AY16" s="285"/>
      <c r="AZ16" s="285"/>
      <c r="BA16" s="285"/>
      <c r="BB16" s="285"/>
      <c r="BC16" s="285"/>
      <c r="BD16" s="285"/>
      <c r="BE16" s="285"/>
      <c r="BF16" s="285"/>
      <c r="BG16" s="285"/>
      <c r="BH16" s="285"/>
      <c r="BI16" s="285"/>
      <c r="BJ16" s="285"/>
      <c r="BK16" s="285"/>
      <c r="BL16" s="285"/>
      <c r="BM16" s="285"/>
      <c r="BN16" s="285"/>
      <c r="BO16" s="285"/>
      <c r="BP16" s="285"/>
      <c r="BQ16" s="285"/>
      <c r="BR16" s="285"/>
      <c r="BS16" s="285"/>
      <c r="BT16" s="285"/>
      <c r="BU16" s="285"/>
      <c r="BV16" s="285"/>
      <c r="BW16" s="285"/>
      <c r="BX16" s="285"/>
      <c r="BY16" s="285"/>
      <c r="BZ16" s="285"/>
      <c r="CA16" s="285"/>
      <c r="CB16" s="285"/>
      <c r="CC16" s="285"/>
      <c r="CD16" s="285"/>
      <c r="CE16" s="285"/>
      <c r="CF16" s="285"/>
      <c r="CG16" s="285"/>
      <c r="CH16" s="285"/>
      <c r="CI16" s="285"/>
      <c r="CJ16" s="285"/>
      <c r="CK16" s="285"/>
      <c r="CL16" s="285"/>
      <c r="CM16" s="285"/>
      <c r="CN16" s="285"/>
      <c r="CO16" s="285"/>
      <c r="CP16" s="285"/>
      <c r="CQ16" s="285"/>
      <c r="CR16" s="285"/>
      <c r="CS16" s="285"/>
      <c r="CT16" s="285"/>
      <c r="CU16" s="285"/>
      <c r="CV16" s="285"/>
      <c r="CW16" s="285"/>
      <c r="CX16" s="285"/>
      <c r="CY16" s="285"/>
      <c r="CZ16" s="285"/>
      <c r="DA16" s="285"/>
      <c r="DB16" s="285"/>
      <c r="DC16" s="285"/>
      <c r="DD16" s="285"/>
      <c r="DE16" s="285"/>
      <c r="DF16" s="285"/>
      <c r="DG16" s="285"/>
      <c r="DH16" s="285"/>
      <c r="DI16" s="285"/>
      <c r="DJ16" s="285"/>
      <c r="DK16" s="285"/>
      <c r="DL16" s="285"/>
      <c r="DM16" s="285"/>
      <c r="DN16" s="285"/>
      <c r="DO16" s="285"/>
      <c r="DP16" s="285"/>
      <c r="DQ16" s="285"/>
      <c r="DR16" s="285"/>
      <c r="DS16" s="285"/>
      <c r="DT16" s="285"/>
      <c r="DU16" s="285"/>
      <c r="DV16" s="285"/>
      <c r="DW16" s="285"/>
      <c r="DX16" s="285"/>
      <c r="DY16" s="285"/>
      <c r="DZ16" s="285"/>
      <c r="EA16" s="285"/>
      <c r="EB16" s="285"/>
      <c r="EC16" s="285"/>
      <c r="ED16" s="285"/>
      <c r="EE16" s="285"/>
      <c r="EF16" s="285"/>
      <c r="EG16" s="285"/>
      <c r="EH16" s="285"/>
      <c r="EI16" s="285"/>
      <c r="EJ16" s="285"/>
      <c r="EK16" s="285"/>
      <c r="EL16" s="285"/>
      <c r="EM16" s="285"/>
      <c r="EN16" s="285"/>
      <c r="EO16" s="285"/>
      <c r="EP16" s="285"/>
      <c r="EQ16" s="285"/>
      <c r="ER16" s="285"/>
      <c r="ES16" s="285"/>
      <c r="ET16" s="285"/>
      <c r="EU16" s="285"/>
      <c r="EV16" s="285"/>
      <c r="EW16" s="285"/>
      <c r="EX16" s="285"/>
      <c r="EY16" s="285"/>
      <c r="EZ16" s="285"/>
      <c r="FA16" s="285"/>
      <c r="FB16" s="285"/>
      <c r="FC16" s="285"/>
      <c r="FD16" s="285"/>
      <c r="FE16" s="285"/>
      <c r="FF16" s="285"/>
      <c r="FG16" s="285"/>
      <c r="FH16" s="285"/>
      <c r="FI16" s="285"/>
      <c r="FJ16" s="285"/>
      <c r="FK16" s="285"/>
      <c r="FL16" s="285"/>
      <c r="FM16" s="285"/>
      <c r="FN16" s="285"/>
      <c r="FO16" s="285"/>
      <c r="FP16" s="285"/>
      <c r="FQ16" s="285"/>
      <c r="FR16" s="285"/>
      <c r="FS16" s="285"/>
      <c r="FT16" s="285"/>
      <c r="FU16" s="285"/>
      <c r="FV16" s="285"/>
      <c r="FW16" s="285"/>
      <c r="FX16" s="285"/>
      <c r="FY16" s="285"/>
      <c r="FZ16" s="285"/>
      <c r="GA16" s="285"/>
      <c r="GB16" s="285"/>
      <c r="GC16" s="285"/>
      <c r="GD16" s="285"/>
      <c r="GE16" s="285"/>
      <c r="GF16" s="285"/>
      <c r="GG16" s="285"/>
      <c r="GH16" s="285"/>
      <c r="GI16" s="285"/>
      <c r="GJ16" s="285"/>
      <c r="GK16" s="285"/>
      <c r="GL16" s="285"/>
      <c r="GM16" s="285"/>
      <c r="GN16" s="285"/>
      <c r="GO16" s="285"/>
      <c r="GP16" s="285"/>
      <c r="GQ16" s="285"/>
      <c r="GR16" s="285"/>
      <c r="GS16" s="285"/>
      <c r="GT16" s="285"/>
      <c r="GU16" s="285"/>
      <c r="GV16" s="285"/>
      <c r="GW16" s="285"/>
      <c r="GX16" s="285"/>
      <c r="GY16" s="285"/>
      <c r="GZ16" s="285"/>
      <c r="HA16" s="285"/>
      <c r="HB16" s="285"/>
      <c r="HC16" s="285"/>
      <c r="HD16" s="285"/>
      <c r="HE16" s="285"/>
      <c r="HF16" s="285"/>
      <c r="HG16" s="285"/>
      <c r="HH16" s="285"/>
      <c r="HI16" s="285"/>
      <c r="HJ16" s="285"/>
      <c r="HK16" s="285"/>
      <c r="HL16" s="285"/>
      <c r="HM16" s="285"/>
      <c r="HN16" s="285"/>
      <c r="HO16" s="285"/>
      <c r="HP16" s="285"/>
      <c r="HQ16" s="285"/>
      <c r="HR16" s="285"/>
      <c r="HS16" s="285"/>
      <c r="HT16" s="285"/>
      <c r="HU16" s="285"/>
      <c r="HV16" s="285"/>
      <c r="HW16" s="285"/>
      <c r="HX16" s="285"/>
      <c r="HY16" s="285"/>
      <c r="HZ16" s="285"/>
      <c r="IA16" s="285"/>
      <c r="IB16" s="285"/>
      <c r="IC16" s="285"/>
      <c r="ID16" s="285"/>
      <c r="IE16" s="285"/>
      <c r="IF16" s="285"/>
      <c r="IG16" s="285"/>
      <c r="IH16" s="285"/>
      <c r="II16" s="285"/>
      <c r="IJ16" s="285"/>
      <c r="IK16" s="285"/>
      <c r="IL16" s="285"/>
      <c r="IM16" s="285"/>
      <c r="IN16" s="285"/>
      <c r="IO16" s="285"/>
      <c r="IP16" s="285"/>
      <c r="IQ16" s="285"/>
      <c r="IR16" s="285"/>
      <c r="IS16" s="285"/>
      <c r="IT16" s="285"/>
    </row>
    <row r="17" spans="1:1">
      <c r="A17" t="s">
        <v>381</v>
      </c>
    </row>
  </sheetData>
  <sheetProtection formatCells="0" formatColumns="0" formatRows="0"/>
  <mergeCells count="1">
    <mergeCell ref="A2:D2"/>
  </mergeCells>
  <printOptions horizontalCentered="1"/>
  <pageMargins left="0.708333333333333" right="0.708333333333333" top="0.747916666666667" bottom="0.747916666666667" header="0.314583333333333" footer="0.314583333333333"/>
  <pageSetup paperSize="9" fitToHeight="2" orientation="landscape"/>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T10"/>
  <sheetViews>
    <sheetView showGridLines="0" showZeros="0" workbookViewId="0">
      <selection activeCell="A10" sqref="A10"/>
    </sheetView>
  </sheetViews>
  <sheetFormatPr defaultColWidth="9" defaultRowHeight="11.25"/>
  <cols>
    <col min="1" max="1" width="62.1666666666667" customWidth="1"/>
    <col min="2" max="3" width="35.8333333333333" customWidth="1"/>
    <col min="4" max="4" width="22.5" customWidth="1"/>
    <col min="5" max="7" width="12" customWidth="1"/>
    <col min="8" max="8" width="7.5" customWidth="1"/>
    <col min="9" max="9" width="1" customWidth="1"/>
    <col min="10" max="10" width="13.5" customWidth="1"/>
    <col min="11" max="11" width="7.83333333333333" customWidth="1"/>
  </cols>
  <sheetData>
    <row r="1" ht="19.5" customHeight="1" spans="1:1">
      <c r="A1" s="50" t="s">
        <v>382</v>
      </c>
    </row>
    <row r="2" s="277" customFormat="1" ht="33" customHeight="1" spans="1:254">
      <c r="A2" s="280" t="s">
        <v>383</v>
      </c>
      <c r="B2" s="280"/>
      <c r="C2" s="280"/>
      <c r="D2" s="280"/>
      <c r="E2" s="281"/>
      <c r="F2" s="281"/>
      <c r="G2" s="281"/>
      <c r="H2" s="281"/>
      <c r="I2" s="281"/>
      <c r="J2" s="281"/>
      <c r="K2" s="281"/>
      <c r="L2" s="292"/>
      <c r="M2" s="281"/>
      <c r="N2" s="281"/>
      <c r="O2" s="281"/>
      <c r="P2" s="281"/>
      <c r="Q2" s="281"/>
      <c r="R2" s="281"/>
      <c r="S2" s="281"/>
      <c r="T2" s="281"/>
      <c r="U2" s="281"/>
      <c r="V2" s="281"/>
      <c r="W2" s="281"/>
      <c r="X2" s="281"/>
      <c r="Y2" s="281"/>
      <c r="Z2" s="281"/>
      <c r="AA2" s="281"/>
      <c r="AB2" s="281"/>
      <c r="AC2" s="281"/>
      <c r="AD2" s="281"/>
      <c r="AE2" s="281"/>
      <c r="AF2" s="281"/>
      <c r="AG2" s="281"/>
      <c r="AH2" s="281"/>
      <c r="AI2" s="281"/>
      <c r="AJ2" s="281"/>
      <c r="AK2" s="281"/>
      <c r="AL2" s="281"/>
      <c r="AM2" s="281"/>
      <c r="AN2" s="281"/>
      <c r="AO2" s="281"/>
      <c r="AP2" s="281"/>
      <c r="AQ2" s="281"/>
      <c r="AR2" s="281"/>
      <c r="AS2" s="281"/>
      <c r="AT2" s="281"/>
      <c r="AU2" s="281"/>
      <c r="AV2" s="281"/>
      <c r="AW2" s="281"/>
      <c r="AX2" s="281"/>
      <c r="AY2" s="281"/>
      <c r="AZ2" s="281"/>
      <c r="BA2" s="281"/>
      <c r="BB2" s="281"/>
      <c r="BC2" s="281"/>
      <c r="BD2" s="281"/>
      <c r="BE2" s="281"/>
      <c r="BF2" s="281"/>
      <c r="BG2" s="281"/>
      <c r="BH2" s="281"/>
      <c r="BI2" s="281"/>
      <c r="BJ2" s="281"/>
      <c r="BK2" s="281"/>
      <c r="BL2" s="281"/>
      <c r="BM2" s="281"/>
      <c r="BN2" s="281"/>
      <c r="BO2" s="281"/>
      <c r="BP2" s="281"/>
      <c r="BQ2" s="281"/>
      <c r="BR2" s="281"/>
      <c r="BS2" s="281"/>
      <c r="BT2" s="281"/>
      <c r="BU2" s="281"/>
      <c r="BV2" s="281"/>
      <c r="BW2" s="281"/>
      <c r="BX2" s="281"/>
      <c r="BY2" s="281"/>
      <c r="BZ2" s="281"/>
      <c r="CA2" s="281"/>
      <c r="CB2" s="281"/>
      <c r="CC2" s="281"/>
      <c r="CD2" s="281"/>
      <c r="CE2" s="281"/>
      <c r="CF2" s="281"/>
      <c r="CG2" s="281"/>
      <c r="CH2" s="281"/>
      <c r="CI2" s="281"/>
      <c r="CJ2" s="281"/>
      <c r="CK2" s="281"/>
      <c r="CL2" s="281"/>
      <c r="CM2" s="281"/>
      <c r="CN2" s="281"/>
      <c r="CO2" s="281"/>
      <c r="CP2" s="281"/>
      <c r="CQ2" s="281"/>
      <c r="CR2" s="281"/>
      <c r="CS2" s="281"/>
      <c r="CT2" s="281"/>
      <c r="CU2" s="281"/>
      <c r="CV2" s="281"/>
      <c r="CW2" s="281"/>
      <c r="CX2" s="281"/>
      <c r="CY2" s="281"/>
      <c r="CZ2" s="281"/>
      <c r="DA2" s="281"/>
      <c r="DB2" s="281"/>
      <c r="DC2" s="281"/>
      <c r="DD2" s="281"/>
      <c r="DE2" s="281"/>
      <c r="DF2" s="281"/>
      <c r="DG2" s="281"/>
      <c r="DH2" s="281"/>
      <c r="DI2" s="281"/>
      <c r="DJ2" s="281"/>
      <c r="DK2" s="281"/>
      <c r="DL2" s="281"/>
      <c r="DM2" s="281"/>
      <c r="DN2" s="281"/>
      <c r="DO2" s="281"/>
      <c r="DP2" s="281"/>
      <c r="DQ2" s="281"/>
      <c r="DR2" s="281"/>
      <c r="DS2" s="281"/>
      <c r="DT2" s="281"/>
      <c r="DU2" s="281"/>
      <c r="DV2" s="281"/>
      <c r="DW2" s="281"/>
      <c r="DX2" s="281"/>
      <c r="DY2" s="281"/>
      <c r="DZ2" s="281"/>
      <c r="EA2" s="281"/>
      <c r="EB2" s="281"/>
      <c r="EC2" s="281"/>
      <c r="ED2" s="281"/>
      <c r="EE2" s="281"/>
      <c r="EF2" s="281"/>
      <c r="EG2" s="281"/>
      <c r="EH2" s="281"/>
      <c r="EI2" s="281"/>
      <c r="EJ2" s="281"/>
      <c r="EK2" s="281"/>
      <c r="EL2" s="281"/>
      <c r="EM2" s="281"/>
      <c r="EN2" s="281"/>
      <c r="EO2" s="281"/>
      <c r="EP2" s="281"/>
      <c r="EQ2" s="281"/>
      <c r="ER2" s="281"/>
      <c r="ES2" s="281"/>
      <c r="ET2" s="281"/>
      <c r="EU2" s="281"/>
      <c r="EV2" s="281"/>
      <c r="EW2" s="281"/>
      <c r="EX2" s="281"/>
      <c r="EY2" s="281"/>
      <c r="EZ2" s="281"/>
      <c r="FA2" s="281"/>
      <c r="FB2" s="281"/>
      <c r="FC2" s="281"/>
      <c r="FD2" s="281"/>
      <c r="FE2" s="281"/>
      <c r="FF2" s="281"/>
      <c r="FG2" s="281"/>
      <c r="FH2" s="281"/>
      <c r="FI2" s="281"/>
      <c r="FJ2" s="281"/>
      <c r="FK2" s="281"/>
      <c r="FL2" s="281"/>
      <c r="FM2" s="281"/>
      <c r="FN2" s="281"/>
      <c r="FO2" s="281"/>
      <c r="FP2" s="281"/>
      <c r="FQ2" s="281"/>
      <c r="FR2" s="281"/>
      <c r="FS2" s="281"/>
      <c r="FT2" s="281"/>
      <c r="FU2" s="281"/>
      <c r="FV2" s="281"/>
      <c r="FW2" s="281"/>
      <c r="FX2" s="281"/>
      <c r="FY2" s="281"/>
      <c r="FZ2" s="281"/>
      <c r="GA2" s="281"/>
      <c r="GB2" s="281"/>
      <c r="GC2" s="281"/>
      <c r="GD2" s="281"/>
      <c r="GE2" s="281"/>
      <c r="GF2" s="281"/>
      <c r="GG2" s="281"/>
      <c r="GH2" s="281"/>
      <c r="GI2" s="281"/>
      <c r="GJ2" s="281"/>
      <c r="GK2" s="281"/>
      <c r="GL2" s="281"/>
      <c r="GM2" s="281"/>
      <c r="GN2" s="281"/>
      <c r="GO2" s="281"/>
      <c r="GP2" s="281"/>
      <c r="GQ2" s="281"/>
      <c r="GR2" s="281"/>
      <c r="GS2" s="281"/>
      <c r="GT2" s="281"/>
      <c r="GU2" s="281"/>
      <c r="GV2" s="281"/>
      <c r="GW2" s="281"/>
      <c r="GX2" s="281"/>
      <c r="GY2" s="281"/>
      <c r="GZ2" s="281"/>
      <c r="HA2" s="281"/>
      <c r="HB2" s="281"/>
      <c r="HC2" s="281"/>
      <c r="HD2" s="281"/>
      <c r="HE2" s="281"/>
      <c r="HF2" s="281"/>
      <c r="HG2" s="281"/>
      <c r="HH2" s="281"/>
      <c r="HI2" s="281"/>
      <c r="HJ2" s="281"/>
      <c r="HK2" s="281"/>
      <c r="HL2" s="281"/>
      <c r="HM2" s="281"/>
      <c r="HN2" s="281"/>
      <c r="HO2" s="281"/>
      <c r="HP2" s="281"/>
      <c r="HQ2" s="281"/>
      <c r="HR2" s="281"/>
      <c r="HS2" s="281"/>
      <c r="HT2" s="281"/>
      <c r="HU2" s="281"/>
      <c r="HV2" s="281"/>
      <c r="HW2" s="281"/>
      <c r="HX2" s="281"/>
      <c r="HY2" s="281"/>
      <c r="HZ2" s="281"/>
      <c r="IA2" s="281"/>
      <c r="IB2" s="281"/>
      <c r="IC2" s="281"/>
      <c r="ID2" s="281"/>
      <c r="IE2" s="281"/>
      <c r="IF2" s="281"/>
      <c r="IG2" s="281"/>
      <c r="IH2" s="281"/>
      <c r="II2" s="281"/>
      <c r="IJ2" s="281"/>
      <c r="IK2" s="281"/>
      <c r="IL2" s="281"/>
      <c r="IM2" s="281"/>
      <c r="IN2" s="281"/>
      <c r="IO2" s="281"/>
      <c r="IP2" s="281"/>
      <c r="IQ2" s="281"/>
      <c r="IR2" s="281"/>
      <c r="IS2" s="281"/>
      <c r="IT2" s="281"/>
    </row>
    <row r="3" s="278" customFormat="1" ht="19.5" customHeight="1" spans="1:254">
      <c r="A3" s="282"/>
      <c r="B3" s="283"/>
      <c r="C3" s="283"/>
      <c r="D3" s="284" t="s">
        <v>76</v>
      </c>
      <c r="E3" s="285"/>
      <c r="F3" s="285"/>
      <c r="G3" s="285"/>
      <c r="H3" s="285"/>
      <c r="I3" s="285"/>
      <c r="J3" s="285"/>
      <c r="K3" s="285"/>
      <c r="L3" s="61"/>
      <c r="M3" s="285"/>
      <c r="N3" s="285"/>
      <c r="O3" s="285"/>
      <c r="P3" s="285"/>
      <c r="Q3" s="285"/>
      <c r="R3" s="285"/>
      <c r="S3" s="285"/>
      <c r="T3" s="285"/>
      <c r="U3" s="285"/>
      <c r="V3" s="285"/>
      <c r="W3" s="285"/>
      <c r="X3" s="285"/>
      <c r="Y3" s="285"/>
      <c r="Z3" s="285"/>
      <c r="AA3" s="285"/>
      <c r="AB3" s="285"/>
      <c r="AC3" s="285"/>
      <c r="AD3" s="285"/>
      <c r="AE3" s="285"/>
      <c r="AF3" s="285"/>
      <c r="AG3" s="285"/>
      <c r="AH3" s="285"/>
      <c r="AI3" s="285"/>
      <c r="AJ3" s="285"/>
      <c r="AK3" s="285"/>
      <c r="AL3" s="285"/>
      <c r="AM3" s="285"/>
      <c r="AN3" s="285"/>
      <c r="AO3" s="285"/>
      <c r="AP3" s="285"/>
      <c r="AQ3" s="285"/>
      <c r="AR3" s="285"/>
      <c r="AS3" s="285"/>
      <c r="AT3" s="285"/>
      <c r="AU3" s="285"/>
      <c r="AV3" s="285"/>
      <c r="AW3" s="285"/>
      <c r="AX3" s="285"/>
      <c r="AY3" s="285"/>
      <c r="AZ3" s="285"/>
      <c r="BA3" s="285"/>
      <c r="BB3" s="285"/>
      <c r="BC3" s="285"/>
      <c r="BD3" s="285"/>
      <c r="BE3" s="285"/>
      <c r="BF3" s="285"/>
      <c r="BG3" s="285"/>
      <c r="BH3" s="285"/>
      <c r="BI3" s="285"/>
      <c r="BJ3" s="285"/>
      <c r="BK3" s="285"/>
      <c r="BL3" s="285"/>
      <c r="BM3" s="285"/>
      <c r="BN3" s="285"/>
      <c r="BO3" s="285"/>
      <c r="BP3" s="285"/>
      <c r="BQ3" s="285"/>
      <c r="BR3" s="285"/>
      <c r="BS3" s="285"/>
      <c r="BT3" s="285"/>
      <c r="BU3" s="285"/>
      <c r="BV3" s="285"/>
      <c r="BW3" s="285"/>
      <c r="BX3" s="285"/>
      <c r="BY3" s="285"/>
      <c r="BZ3" s="285"/>
      <c r="CA3" s="285"/>
      <c r="CB3" s="285"/>
      <c r="CC3" s="285"/>
      <c r="CD3" s="285"/>
      <c r="CE3" s="285"/>
      <c r="CF3" s="285"/>
      <c r="CG3" s="285"/>
      <c r="CH3" s="285"/>
      <c r="CI3" s="285"/>
      <c r="CJ3" s="285"/>
      <c r="CK3" s="285"/>
      <c r="CL3" s="285"/>
      <c r="CM3" s="285"/>
      <c r="CN3" s="285"/>
      <c r="CO3" s="285"/>
      <c r="CP3" s="285"/>
      <c r="CQ3" s="285"/>
      <c r="CR3" s="285"/>
      <c r="CS3" s="285"/>
      <c r="CT3" s="285"/>
      <c r="CU3" s="285"/>
      <c r="CV3" s="285"/>
      <c r="CW3" s="285"/>
      <c r="CX3" s="285"/>
      <c r="CY3" s="285"/>
      <c r="CZ3" s="285"/>
      <c r="DA3" s="285"/>
      <c r="DB3" s="285"/>
      <c r="DC3" s="285"/>
      <c r="DD3" s="285"/>
      <c r="DE3" s="285"/>
      <c r="DF3" s="285"/>
      <c r="DG3" s="285"/>
      <c r="DH3" s="285"/>
      <c r="DI3" s="285"/>
      <c r="DJ3" s="285"/>
      <c r="DK3" s="285"/>
      <c r="DL3" s="285"/>
      <c r="DM3" s="285"/>
      <c r="DN3" s="285"/>
      <c r="DO3" s="285"/>
      <c r="DP3" s="285"/>
      <c r="DQ3" s="285"/>
      <c r="DR3" s="285"/>
      <c r="DS3" s="285"/>
      <c r="DT3" s="285"/>
      <c r="DU3" s="285"/>
      <c r="DV3" s="285"/>
      <c r="DW3" s="285"/>
      <c r="DX3" s="285"/>
      <c r="DY3" s="285"/>
      <c r="DZ3" s="285"/>
      <c r="EA3" s="285"/>
      <c r="EB3" s="285"/>
      <c r="EC3" s="285"/>
      <c r="ED3" s="285"/>
      <c r="EE3" s="285"/>
      <c r="EF3" s="285"/>
      <c r="EG3" s="285"/>
      <c r="EH3" s="285"/>
      <c r="EI3" s="285"/>
      <c r="EJ3" s="285"/>
      <c r="EK3" s="285"/>
      <c r="EL3" s="285"/>
      <c r="EM3" s="285"/>
      <c r="EN3" s="285"/>
      <c r="EO3" s="285"/>
      <c r="EP3" s="285"/>
      <c r="EQ3" s="285"/>
      <c r="ER3" s="285"/>
      <c r="ES3" s="285"/>
      <c r="ET3" s="285"/>
      <c r="EU3" s="285"/>
      <c r="EV3" s="285"/>
      <c r="EW3" s="285"/>
      <c r="EX3" s="285"/>
      <c r="EY3" s="285"/>
      <c r="EZ3" s="285"/>
      <c r="FA3" s="285"/>
      <c r="FB3" s="285"/>
      <c r="FC3" s="285"/>
      <c r="FD3" s="285"/>
      <c r="FE3" s="285"/>
      <c r="FF3" s="285"/>
      <c r="FG3" s="285"/>
      <c r="FH3" s="285"/>
      <c r="FI3" s="285"/>
      <c r="FJ3" s="285"/>
      <c r="FK3" s="285"/>
      <c r="FL3" s="285"/>
      <c r="FM3" s="285"/>
      <c r="FN3" s="285"/>
      <c r="FO3" s="285"/>
      <c r="FP3" s="285"/>
      <c r="FQ3" s="285"/>
      <c r="FR3" s="285"/>
      <c r="FS3" s="285"/>
      <c r="FT3" s="285"/>
      <c r="FU3" s="285"/>
      <c r="FV3" s="285"/>
      <c r="FW3" s="285"/>
      <c r="FX3" s="285"/>
      <c r="FY3" s="285"/>
      <c r="FZ3" s="285"/>
      <c r="GA3" s="285"/>
      <c r="GB3" s="285"/>
      <c r="GC3" s="285"/>
      <c r="GD3" s="285"/>
      <c r="GE3" s="285"/>
      <c r="GF3" s="285"/>
      <c r="GG3" s="285"/>
      <c r="GH3" s="285"/>
      <c r="GI3" s="285"/>
      <c r="GJ3" s="285"/>
      <c r="GK3" s="285"/>
      <c r="GL3" s="285"/>
      <c r="GM3" s="285"/>
      <c r="GN3" s="285"/>
      <c r="GO3" s="285"/>
      <c r="GP3" s="285"/>
      <c r="GQ3" s="285"/>
      <c r="GR3" s="285"/>
      <c r="GS3" s="285"/>
      <c r="GT3" s="285"/>
      <c r="GU3" s="285"/>
      <c r="GV3" s="285"/>
      <c r="GW3" s="285"/>
      <c r="GX3" s="285"/>
      <c r="GY3" s="285"/>
      <c r="GZ3" s="285"/>
      <c r="HA3" s="285"/>
      <c r="HB3" s="285"/>
      <c r="HC3" s="285"/>
      <c r="HD3" s="285"/>
      <c r="HE3" s="285"/>
      <c r="HF3" s="285"/>
      <c r="HG3" s="285"/>
      <c r="HH3" s="285"/>
      <c r="HI3" s="285"/>
      <c r="HJ3" s="285"/>
      <c r="HK3" s="285"/>
      <c r="HL3" s="285"/>
      <c r="HM3" s="285"/>
      <c r="HN3" s="285"/>
      <c r="HO3" s="285"/>
      <c r="HP3" s="285"/>
      <c r="HQ3" s="285"/>
      <c r="HR3" s="285"/>
      <c r="HS3" s="285"/>
      <c r="HT3" s="285"/>
      <c r="HU3" s="285"/>
      <c r="HV3" s="285"/>
      <c r="HW3" s="285"/>
      <c r="HX3" s="285"/>
      <c r="HY3" s="285"/>
      <c r="HZ3" s="285"/>
      <c r="IA3" s="285"/>
      <c r="IB3" s="285"/>
      <c r="IC3" s="285"/>
      <c r="ID3" s="285"/>
      <c r="IE3" s="285"/>
      <c r="IF3" s="285"/>
      <c r="IG3" s="285"/>
      <c r="IH3" s="285"/>
      <c r="II3" s="285"/>
      <c r="IJ3" s="285"/>
      <c r="IK3" s="285"/>
      <c r="IL3" s="285"/>
      <c r="IM3" s="285"/>
      <c r="IN3" s="285"/>
      <c r="IO3" s="285"/>
      <c r="IP3" s="285"/>
      <c r="IQ3" s="285"/>
      <c r="IR3" s="285"/>
      <c r="IS3" s="285"/>
      <c r="IT3" s="285"/>
    </row>
    <row r="4" s="279" customFormat="1" ht="27.95" customHeight="1" spans="1:254">
      <c r="A4" s="260" t="s">
        <v>384</v>
      </c>
      <c r="B4" s="260" t="s">
        <v>78</v>
      </c>
      <c r="C4" s="260" t="s">
        <v>79</v>
      </c>
      <c r="D4" s="260" t="s">
        <v>80</v>
      </c>
      <c r="E4" s="285"/>
      <c r="F4" s="285"/>
      <c r="G4" s="285"/>
      <c r="H4" s="285"/>
      <c r="I4" s="285"/>
      <c r="J4" s="285"/>
      <c r="K4" s="285"/>
      <c r="L4" s="61"/>
      <c r="M4" s="285"/>
      <c r="N4" s="285"/>
      <c r="O4" s="285"/>
      <c r="P4" s="285"/>
      <c r="Q4" s="285"/>
      <c r="R4" s="285"/>
      <c r="S4" s="285"/>
      <c r="T4" s="285"/>
      <c r="U4" s="285"/>
      <c r="V4" s="285"/>
      <c r="W4" s="285"/>
      <c r="X4" s="285"/>
      <c r="Y4" s="285"/>
      <c r="Z4" s="285"/>
      <c r="AA4" s="285"/>
      <c r="AB4" s="285"/>
      <c r="AC4" s="285"/>
      <c r="AD4" s="285"/>
      <c r="AE4" s="285"/>
      <c r="AF4" s="285"/>
      <c r="AG4" s="285"/>
      <c r="AH4" s="285"/>
      <c r="AI4" s="285"/>
      <c r="AJ4" s="285"/>
      <c r="AK4" s="285"/>
      <c r="AL4" s="285"/>
      <c r="AM4" s="285"/>
      <c r="AN4" s="285"/>
      <c r="AO4" s="285"/>
      <c r="AP4" s="285"/>
      <c r="AQ4" s="285"/>
      <c r="AR4" s="285"/>
      <c r="AS4" s="293"/>
      <c r="AT4" s="285"/>
      <c r="AU4" s="285"/>
      <c r="AV4" s="285"/>
      <c r="AW4" s="285"/>
      <c r="AX4" s="285"/>
      <c r="AY4" s="285"/>
      <c r="AZ4" s="285"/>
      <c r="BA4" s="285"/>
      <c r="BB4" s="285"/>
      <c r="BC4" s="285"/>
      <c r="BD4" s="285"/>
      <c r="BE4" s="285"/>
      <c r="BF4" s="285"/>
      <c r="BG4" s="285"/>
      <c r="BH4" s="285"/>
      <c r="BI4" s="285"/>
      <c r="BJ4" s="285"/>
      <c r="BK4" s="285"/>
      <c r="BL4" s="285"/>
      <c r="BM4" s="285"/>
      <c r="BN4" s="285"/>
      <c r="BO4" s="285"/>
      <c r="BP4" s="285"/>
      <c r="BQ4" s="285"/>
      <c r="BR4" s="285"/>
      <c r="BS4" s="285"/>
      <c r="BT4" s="285"/>
      <c r="BU4" s="285"/>
      <c r="BV4" s="285"/>
      <c r="BW4" s="285"/>
      <c r="BX4" s="285"/>
      <c r="BY4" s="285"/>
      <c r="BZ4" s="285"/>
      <c r="CA4" s="285"/>
      <c r="CB4" s="285"/>
      <c r="CC4" s="285"/>
      <c r="CD4" s="285"/>
      <c r="CE4" s="285"/>
      <c r="CF4" s="285"/>
      <c r="CG4" s="285"/>
      <c r="CH4" s="285"/>
      <c r="CI4" s="285"/>
      <c r="CJ4" s="285"/>
      <c r="CK4" s="285"/>
      <c r="CL4" s="285"/>
      <c r="CM4" s="285"/>
      <c r="CN4" s="285"/>
      <c r="CO4" s="285"/>
      <c r="CP4" s="285"/>
      <c r="CQ4" s="285"/>
      <c r="CR4" s="285"/>
      <c r="CS4" s="285"/>
      <c r="CT4" s="285"/>
      <c r="CU4" s="285"/>
      <c r="CV4" s="285"/>
      <c r="CW4" s="285"/>
      <c r="CX4" s="285"/>
      <c r="CY4" s="285"/>
      <c r="CZ4" s="285"/>
      <c r="DA4" s="285"/>
      <c r="DB4" s="285"/>
      <c r="DC4" s="285"/>
      <c r="DD4" s="285"/>
      <c r="DE4" s="285"/>
      <c r="DF4" s="285"/>
      <c r="DG4" s="285"/>
      <c r="DH4" s="285"/>
      <c r="DI4" s="285"/>
      <c r="DJ4" s="285"/>
      <c r="DK4" s="285"/>
      <c r="DL4" s="285"/>
      <c r="DM4" s="285"/>
      <c r="DN4" s="285"/>
      <c r="DO4" s="285"/>
      <c r="DP4" s="285"/>
      <c r="DQ4" s="285"/>
      <c r="DR4" s="285"/>
      <c r="DS4" s="285"/>
      <c r="DT4" s="285"/>
      <c r="DU4" s="285"/>
      <c r="DV4" s="285"/>
      <c r="DW4" s="285"/>
      <c r="DX4" s="285"/>
      <c r="DY4" s="285"/>
      <c r="DZ4" s="285"/>
      <c r="EA4" s="285"/>
      <c r="EB4" s="285"/>
      <c r="EC4" s="285"/>
      <c r="ED4" s="285"/>
      <c r="EE4" s="285"/>
      <c r="EF4" s="285"/>
      <c r="EG4" s="285"/>
      <c r="EH4" s="285"/>
      <c r="EI4" s="285"/>
      <c r="EJ4" s="285"/>
      <c r="EK4" s="285"/>
      <c r="EL4" s="285"/>
      <c r="EM4" s="285"/>
      <c r="EN4" s="285"/>
      <c r="EO4" s="285"/>
      <c r="EP4" s="285"/>
      <c r="EQ4" s="285"/>
      <c r="ER4" s="285"/>
      <c r="ES4" s="285"/>
      <c r="ET4" s="285"/>
      <c r="EU4" s="285"/>
      <c r="EV4" s="285"/>
      <c r="EW4" s="285"/>
      <c r="EX4" s="285"/>
      <c r="EY4" s="285"/>
      <c r="EZ4" s="285"/>
      <c r="FA4" s="285"/>
      <c r="FB4" s="285"/>
      <c r="FC4" s="285"/>
      <c r="FD4" s="285"/>
      <c r="FE4" s="285"/>
      <c r="FF4" s="285"/>
      <c r="FG4" s="285"/>
      <c r="FH4" s="285"/>
      <c r="FI4" s="285"/>
      <c r="FJ4" s="285"/>
      <c r="FK4" s="285"/>
      <c r="FL4" s="285"/>
      <c r="FM4" s="285"/>
      <c r="FN4" s="285"/>
      <c r="FO4" s="285"/>
      <c r="FP4" s="285"/>
      <c r="FQ4" s="285"/>
      <c r="FR4" s="285"/>
      <c r="FS4" s="285"/>
      <c r="FT4" s="285"/>
      <c r="FU4" s="285"/>
      <c r="FV4" s="285"/>
      <c r="FW4" s="285"/>
      <c r="FX4" s="285"/>
      <c r="FY4" s="285"/>
      <c r="FZ4" s="285"/>
      <c r="GA4" s="285"/>
      <c r="GB4" s="285"/>
      <c r="GC4" s="285"/>
      <c r="GD4" s="285"/>
      <c r="GE4" s="285"/>
      <c r="GF4" s="285"/>
      <c r="GG4" s="285"/>
      <c r="GH4" s="285"/>
      <c r="GI4" s="285"/>
      <c r="GJ4" s="285"/>
      <c r="GK4" s="285"/>
      <c r="GL4" s="285"/>
      <c r="GM4" s="285"/>
      <c r="GN4" s="285"/>
      <c r="GO4" s="285"/>
      <c r="GP4" s="285"/>
      <c r="GQ4" s="285"/>
      <c r="GR4" s="285"/>
      <c r="GS4" s="285"/>
      <c r="GT4" s="285"/>
      <c r="GU4" s="285"/>
      <c r="GV4" s="285"/>
      <c r="GW4" s="285"/>
      <c r="GX4" s="285"/>
      <c r="GY4" s="285"/>
      <c r="GZ4" s="285"/>
      <c r="HA4" s="285"/>
      <c r="HB4" s="285"/>
      <c r="HC4" s="285"/>
      <c r="HD4" s="285"/>
      <c r="HE4" s="285"/>
      <c r="HF4" s="285"/>
      <c r="HG4" s="285"/>
      <c r="HH4" s="285"/>
      <c r="HI4" s="285"/>
      <c r="HJ4" s="285"/>
      <c r="HK4" s="285"/>
      <c r="HL4" s="285"/>
      <c r="HM4" s="285"/>
      <c r="HN4" s="285"/>
      <c r="HO4" s="285"/>
      <c r="HP4" s="285"/>
      <c r="HQ4" s="285"/>
      <c r="HR4" s="285"/>
      <c r="HS4" s="285"/>
      <c r="HT4" s="285"/>
      <c r="HU4" s="285"/>
      <c r="HV4" s="285"/>
      <c r="HW4" s="285"/>
      <c r="HX4" s="285"/>
      <c r="HY4" s="285"/>
      <c r="HZ4" s="285"/>
      <c r="IA4" s="285"/>
      <c r="IB4" s="285"/>
      <c r="IC4" s="285"/>
      <c r="ID4" s="285"/>
      <c r="IE4" s="285"/>
      <c r="IF4" s="285"/>
      <c r="IG4" s="285"/>
      <c r="IH4" s="285"/>
      <c r="II4" s="285"/>
      <c r="IJ4" s="285"/>
      <c r="IK4" s="285"/>
      <c r="IL4" s="285"/>
      <c r="IM4" s="285"/>
      <c r="IN4" s="285"/>
      <c r="IO4" s="285"/>
      <c r="IP4" s="285"/>
      <c r="IQ4" s="285"/>
      <c r="IR4" s="285"/>
      <c r="IS4" s="285"/>
      <c r="IT4" s="285"/>
    </row>
    <row r="5" s="61" customFormat="1" ht="19.5" customHeight="1" spans="1:4">
      <c r="A5" s="286" t="s">
        <v>385</v>
      </c>
      <c r="B5" s="287"/>
      <c r="C5" s="287"/>
      <c r="D5" s="288"/>
    </row>
    <row r="6" s="50" customFormat="1" ht="19.5" customHeight="1" spans="1:4">
      <c r="A6" s="286" t="s">
        <v>385</v>
      </c>
      <c r="B6" s="287"/>
      <c r="C6" s="287"/>
      <c r="D6" s="288"/>
    </row>
    <row r="7" s="50" customFormat="1" ht="19.5" customHeight="1" spans="1:4">
      <c r="A7" s="286" t="s">
        <v>385</v>
      </c>
      <c r="B7" s="287"/>
      <c r="C7" s="287"/>
      <c r="D7" s="288"/>
    </row>
    <row r="8" s="50" customFormat="1" ht="19.5" customHeight="1" spans="1:4">
      <c r="A8" s="289" t="s">
        <v>377</v>
      </c>
      <c r="B8" s="290"/>
      <c r="C8" s="290"/>
      <c r="D8" s="290"/>
    </row>
    <row r="9" s="279" customFormat="1" ht="19.5" customHeight="1" spans="1:254">
      <c r="A9" s="260" t="s">
        <v>380</v>
      </c>
      <c r="B9" s="291"/>
      <c r="C9" s="291"/>
      <c r="D9" s="291"/>
      <c r="E9" s="285"/>
      <c r="F9" s="285"/>
      <c r="G9" s="285"/>
      <c r="H9" s="285"/>
      <c r="I9" s="285"/>
      <c r="J9" s="285"/>
      <c r="K9" s="285"/>
      <c r="L9" s="61"/>
      <c r="M9" s="285"/>
      <c r="N9" s="285"/>
      <c r="O9" s="285"/>
      <c r="P9" s="285"/>
      <c r="Q9" s="285"/>
      <c r="R9" s="285"/>
      <c r="S9" s="285"/>
      <c r="T9" s="285"/>
      <c r="U9" s="285"/>
      <c r="V9" s="285"/>
      <c r="W9" s="285"/>
      <c r="X9" s="285"/>
      <c r="Y9" s="285"/>
      <c r="Z9" s="285"/>
      <c r="AA9" s="285"/>
      <c r="AB9" s="285"/>
      <c r="AC9" s="285"/>
      <c r="AD9" s="285"/>
      <c r="AE9" s="285"/>
      <c r="AF9" s="285"/>
      <c r="AG9" s="285"/>
      <c r="AH9" s="285"/>
      <c r="AI9" s="285"/>
      <c r="AJ9" s="285"/>
      <c r="AK9" s="285"/>
      <c r="AL9" s="285"/>
      <c r="AM9" s="285"/>
      <c r="AN9" s="285"/>
      <c r="AO9" s="285"/>
      <c r="AP9" s="285"/>
      <c r="AQ9" s="285"/>
      <c r="AR9" s="285"/>
      <c r="AS9" s="293"/>
      <c r="AT9" s="285"/>
      <c r="AU9" s="285"/>
      <c r="AV9" s="285"/>
      <c r="AW9" s="285"/>
      <c r="AX9" s="285"/>
      <c r="AY9" s="285"/>
      <c r="AZ9" s="285"/>
      <c r="BA9" s="285"/>
      <c r="BB9" s="285"/>
      <c r="BC9" s="285"/>
      <c r="BD9" s="285"/>
      <c r="BE9" s="285"/>
      <c r="BF9" s="285"/>
      <c r="BG9" s="285"/>
      <c r="BH9" s="285"/>
      <c r="BI9" s="285"/>
      <c r="BJ9" s="285"/>
      <c r="BK9" s="285"/>
      <c r="BL9" s="285"/>
      <c r="BM9" s="285"/>
      <c r="BN9" s="285"/>
      <c r="BO9" s="285"/>
      <c r="BP9" s="285"/>
      <c r="BQ9" s="285"/>
      <c r="BR9" s="285"/>
      <c r="BS9" s="285"/>
      <c r="BT9" s="285"/>
      <c r="BU9" s="285"/>
      <c r="BV9" s="285"/>
      <c r="BW9" s="285"/>
      <c r="BX9" s="285"/>
      <c r="BY9" s="285"/>
      <c r="BZ9" s="285"/>
      <c r="CA9" s="285"/>
      <c r="CB9" s="285"/>
      <c r="CC9" s="285"/>
      <c r="CD9" s="285"/>
      <c r="CE9" s="285"/>
      <c r="CF9" s="285"/>
      <c r="CG9" s="285"/>
      <c r="CH9" s="285"/>
      <c r="CI9" s="285"/>
      <c r="CJ9" s="285"/>
      <c r="CK9" s="285"/>
      <c r="CL9" s="285"/>
      <c r="CM9" s="285"/>
      <c r="CN9" s="285"/>
      <c r="CO9" s="285"/>
      <c r="CP9" s="285"/>
      <c r="CQ9" s="285"/>
      <c r="CR9" s="285"/>
      <c r="CS9" s="285"/>
      <c r="CT9" s="285"/>
      <c r="CU9" s="285"/>
      <c r="CV9" s="285"/>
      <c r="CW9" s="285"/>
      <c r="CX9" s="285"/>
      <c r="CY9" s="285"/>
      <c r="CZ9" s="285"/>
      <c r="DA9" s="285"/>
      <c r="DB9" s="285"/>
      <c r="DC9" s="285"/>
      <c r="DD9" s="285"/>
      <c r="DE9" s="285"/>
      <c r="DF9" s="285"/>
      <c r="DG9" s="285"/>
      <c r="DH9" s="285"/>
      <c r="DI9" s="285"/>
      <c r="DJ9" s="285"/>
      <c r="DK9" s="285"/>
      <c r="DL9" s="285"/>
      <c r="DM9" s="285"/>
      <c r="DN9" s="285"/>
      <c r="DO9" s="285"/>
      <c r="DP9" s="285"/>
      <c r="DQ9" s="285"/>
      <c r="DR9" s="285"/>
      <c r="DS9" s="285"/>
      <c r="DT9" s="285"/>
      <c r="DU9" s="285"/>
      <c r="DV9" s="285"/>
      <c r="DW9" s="285"/>
      <c r="DX9" s="285"/>
      <c r="DY9" s="285"/>
      <c r="DZ9" s="285"/>
      <c r="EA9" s="285"/>
      <c r="EB9" s="285"/>
      <c r="EC9" s="285"/>
      <c r="ED9" s="285"/>
      <c r="EE9" s="285"/>
      <c r="EF9" s="285"/>
      <c r="EG9" s="285"/>
      <c r="EH9" s="285"/>
      <c r="EI9" s="285"/>
      <c r="EJ9" s="285"/>
      <c r="EK9" s="285"/>
      <c r="EL9" s="285"/>
      <c r="EM9" s="285"/>
      <c r="EN9" s="285"/>
      <c r="EO9" s="285"/>
      <c r="EP9" s="285"/>
      <c r="EQ9" s="285"/>
      <c r="ER9" s="285"/>
      <c r="ES9" s="285"/>
      <c r="ET9" s="285"/>
      <c r="EU9" s="285"/>
      <c r="EV9" s="285"/>
      <c r="EW9" s="285"/>
      <c r="EX9" s="285"/>
      <c r="EY9" s="285"/>
      <c r="EZ9" s="285"/>
      <c r="FA9" s="285"/>
      <c r="FB9" s="285"/>
      <c r="FC9" s="285"/>
      <c r="FD9" s="285"/>
      <c r="FE9" s="285"/>
      <c r="FF9" s="285"/>
      <c r="FG9" s="285"/>
      <c r="FH9" s="285"/>
      <c r="FI9" s="285"/>
      <c r="FJ9" s="285"/>
      <c r="FK9" s="285"/>
      <c r="FL9" s="285"/>
      <c r="FM9" s="285"/>
      <c r="FN9" s="285"/>
      <c r="FO9" s="285"/>
      <c r="FP9" s="285"/>
      <c r="FQ9" s="285"/>
      <c r="FR9" s="285"/>
      <c r="FS9" s="285"/>
      <c r="FT9" s="285"/>
      <c r="FU9" s="285"/>
      <c r="FV9" s="285"/>
      <c r="FW9" s="285"/>
      <c r="FX9" s="285"/>
      <c r="FY9" s="285"/>
      <c r="FZ9" s="285"/>
      <c r="GA9" s="285"/>
      <c r="GB9" s="285"/>
      <c r="GC9" s="285"/>
      <c r="GD9" s="285"/>
      <c r="GE9" s="285"/>
      <c r="GF9" s="285"/>
      <c r="GG9" s="285"/>
      <c r="GH9" s="285"/>
      <c r="GI9" s="285"/>
      <c r="GJ9" s="285"/>
      <c r="GK9" s="285"/>
      <c r="GL9" s="285"/>
      <c r="GM9" s="285"/>
      <c r="GN9" s="285"/>
      <c r="GO9" s="285"/>
      <c r="GP9" s="285"/>
      <c r="GQ9" s="285"/>
      <c r="GR9" s="285"/>
      <c r="GS9" s="285"/>
      <c r="GT9" s="285"/>
      <c r="GU9" s="285"/>
      <c r="GV9" s="285"/>
      <c r="GW9" s="285"/>
      <c r="GX9" s="285"/>
      <c r="GY9" s="285"/>
      <c r="GZ9" s="285"/>
      <c r="HA9" s="285"/>
      <c r="HB9" s="285"/>
      <c r="HC9" s="285"/>
      <c r="HD9" s="285"/>
      <c r="HE9" s="285"/>
      <c r="HF9" s="285"/>
      <c r="HG9" s="285"/>
      <c r="HH9" s="285"/>
      <c r="HI9" s="285"/>
      <c r="HJ9" s="285"/>
      <c r="HK9" s="285"/>
      <c r="HL9" s="285"/>
      <c r="HM9" s="285"/>
      <c r="HN9" s="285"/>
      <c r="HO9" s="285"/>
      <c r="HP9" s="285"/>
      <c r="HQ9" s="285"/>
      <c r="HR9" s="285"/>
      <c r="HS9" s="285"/>
      <c r="HT9" s="285"/>
      <c r="HU9" s="285"/>
      <c r="HV9" s="285"/>
      <c r="HW9" s="285"/>
      <c r="HX9" s="285"/>
      <c r="HY9" s="285"/>
      <c r="HZ9" s="285"/>
      <c r="IA9" s="285"/>
      <c r="IB9" s="285"/>
      <c r="IC9" s="285"/>
      <c r="ID9" s="285"/>
      <c r="IE9" s="285"/>
      <c r="IF9" s="285"/>
      <c r="IG9" s="285"/>
      <c r="IH9" s="285"/>
      <c r="II9" s="285"/>
      <c r="IJ9" s="285"/>
      <c r="IK9" s="285"/>
      <c r="IL9" s="285"/>
      <c r="IM9" s="285"/>
      <c r="IN9" s="285"/>
      <c r="IO9" s="285"/>
      <c r="IP9" s="285"/>
      <c r="IQ9" s="285"/>
      <c r="IR9" s="285"/>
      <c r="IS9" s="285"/>
      <c r="IT9" s="285"/>
    </row>
    <row r="10" spans="1:1">
      <c r="A10" t="s">
        <v>381</v>
      </c>
    </row>
  </sheetData>
  <sheetProtection formatCells="0" formatColumns="0" formatRows="0"/>
  <mergeCells count="1">
    <mergeCell ref="A2:D2"/>
  </mergeCells>
  <printOptions horizontalCentered="1"/>
  <pageMargins left="0.708333333333333" right="0.708333333333333" top="0.747916666666667" bottom="0.747916666666667" header="0.314583333333333" footer="0.314583333333333"/>
  <pageSetup paperSize="9" fitToHeight="2" orientation="landscape"/>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D11"/>
  <sheetViews>
    <sheetView workbookViewId="0">
      <selection activeCell="R32" sqref="R32"/>
    </sheetView>
  </sheetViews>
  <sheetFormatPr defaultColWidth="13.3333333333333" defaultRowHeight="18.75" outlineLevelCol="3"/>
  <cols>
    <col min="1" max="1" width="7" style="390" customWidth="1"/>
    <col min="2" max="2" width="43.8333333333333" style="388" customWidth="1"/>
    <col min="3" max="3" width="15.1666666666667" style="391" customWidth="1"/>
    <col min="4" max="4" width="19.5" style="392" customWidth="1"/>
    <col min="5" max="250" width="13.3333333333333" style="393"/>
    <col min="251" max="251" width="7" style="393" customWidth="1"/>
    <col min="252" max="252" width="43.8333333333333" style="393" customWidth="1"/>
    <col min="253" max="253" width="15.1666666666667" style="393" customWidth="1"/>
    <col min="254" max="259" width="14.1666666666667" style="393" customWidth="1"/>
    <col min="260" max="260" width="19.5" style="393" customWidth="1"/>
    <col min="261" max="506" width="13.3333333333333" style="393"/>
    <col min="507" max="507" width="7" style="393" customWidth="1"/>
    <col min="508" max="508" width="43.8333333333333" style="393" customWidth="1"/>
    <col min="509" max="509" width="15.1666666666667" style="393" customWidth="1"/>
    <col min="510" max="515" width="14.1666666666667" style="393" customWidth="1"/>
    <col min="516" max="516" width="19.5" style="393" customWidth="1"/>
    <col min="517" max="762" width="13.3333333333333" style="393"/>
    <col min="763" max="763" width="7" style="393" customWidth="1"/>
    <col min="764" max="764" width="43.8333333333333" style="393" customWidth="1"/>
    <col min="765" max="765" width="15.1666666666667" style="393" customWidth="1"/>
    <col min="766" max="771" width="14.1666666666667" style="393" customWidth="1"/>
    <col min="772" max="772" width="19.5" style="393" customWidth="1"/>
    <col min="773" max="1018" width="13.3333333333333" style="393"/>
    <col min="1019" max="1019" width="7" style="393" customWidth="1"/>
    <col min="1020" max="1020" width="43.8333333333333" style="393" customWidth="1"/>
    <col min="1021" max="1021" width="15.1666666666667" style="393" customWidth="1"/>
    <col min="1022" max="1027" width="14.1666666666667" style="393" customWidth="1"/>
    <col min="1028" max="1028" width="19.5" style="393" customWidth="1"/>
    <col min="1029" max="1274" width="13.3333333333333" style="393"/>
    <col min="1275" max="1275" width="7" style="393" customWidth="1"/>
    <col min="1276" max="1276" width="43.8333333333333" style="393" customWidth="1"/>
    <col min="1277" max="1277" width="15.1666666666667" style="393" customWidth="1"/>
    <col min="1278" max="1283" width="14.1666666666667" style="393" customWidth="1"/>
    <col min="1284" max="1284" width="19.5" style="393" customWidth="1"/>
    <col min="1285" max="1530" width="13.3333333333333" style="393"/>
    <col min="1531" max="1531" width="7" style="393" customWidth="1"/>
    <col min="1532" max="1532" width="43.8333333333333" style="393" customWidth="1"/>
    <col min="1533" max="1533" width="15.1666666666667" style="393" customWidth="1"/>
    <col min="1534" max="1539" width="14.1666666666667" style="393" customWidth="1"/>
    <col min="1540" max="1540" width="19.5" style="393" customWidth="1"/>
    <col min="1541" max="1786" width="13.3333333333333" style="393"/>
    <col min="1787" max="1787" width="7" style="393" customWidth="1"/>
    <col min="1788" max="1788" width="43.8333333333333" style="393" customWidth="1"/>
    <col min="1789" max="1789" width="15.1666666666667" style="393" customWidth="1"/>
    <col min="1790" max="1795" width="14.1666666666667" style="393" customWidth="1"/>
    <col min="1796" max="1796" width="19.5" style="393" customWidth="1"/>
    <col min="1797" max="2042" width="13.3333333333333" style="393"/>
    <col min="2043" max="2043" width="7" style="393" customWidth="1"/>
    <col min="2044" max="2044" width="43.8333333333333" style="393" customWidth="1"/>
    <col min="2045" max="2045" width="15.1666666666667" style="393" customWidth="1"/>
    <col min="2046" max="2051" width="14.1666666666667" style="393" customWidth="1"/>
    <col min="2052" max="2052" width="19.5" style="393" customWidth="1"/>
    <col min="2053" max="2298" width="13.3333333333333" style="393"/>
    <col min="2299" max="2299" width="7" style="393" customWidth="1"/>
    <col min="2300" max="2300" width="43.8333333333333" style="393" customWidth="1"/>
    <col min="2301" max="2301" width="15.1666666666667" style="393" customWidth="1"/>
    <col min="2302" max="2307" width="14.1666666666667" style="393" customWidth="1"/>
    <col min="2308" max="2308" width="19.5" style="393" customWidth="1"/>
    <col min="2309" max="2554" width="13.3333333333333" style="393"/>
    <col min="2555" max="2555" width="7" style="393" customWidth="1"/>
    <col min="2556" max="2556" width="43.8333333333333" style="393" customWidth="1"/>
    <col min="2557" max="2557" width="15.1666666666667" style="393" customWidth="1"/>
    <col min="2558" max="2563" width="14.1666666666667" style="393" customWidth="1"/>
    <col min="2564" max="2564" width="19.5" style="393" customWidth="1"/>
    <col min="2565" max="2810" width="13.3333333333333" style="393"/>
    <col min="2811" max="2811" width="7" style="393" customWidth="1"/>
    <col min="2812" max="2812" width="43.8333333333333" style="393" customWidth="1"/>
    <col min="2813" max="2813" width="15.1666666666667" style="393" customWidth="1"/>
    <col min="2814" max="2819" width="14.1666666666667" style="393" customWidth="1"/>
    <col min="2820" max="2820" width="19.5" style="393" customWidth="1"/>
    <col min="2821" max="3066" width="13.3333333333333" style="393"/>
    <col min="3067" max="3067" width="7" style="393" customWidth="1"/>
    <col min="3068" max="3068" width="43.8333333333333" style="393" customWidth="1"/>
    <col min="3069" max="3069" width="15.1666666666667" style="393" customWidth="1"/>
    <col min="3070" max="3075" width="14.1666666666667" style="393" customWidth="1"/>
    <col min="3076" max="3076" width="19.5" style="393" customWidth="1"/>
    <col min="3077" max="3322" width="13.3333333333333" style="393"/>
    <col min="3323" max="3323" width="7" style="393" customWidth="1"/>
    <col min="3324" max="3324" width="43.8333333333333" style="393" customWidth="1"/>
    <col min="3325" max="3325" width="15.1666666666667" style="393" customWidth="1"/>
    <col min="3326" max="3331" width="14.1666666666667" style="393" customWidth="1"/>
    <col min="3332" max="3332" width="19.5" style="393" customWidth="1"/>
    <col min="3333" max="3578" width="13.3333333333333" style="393"/>
    <col min="3579" max="3579" width="7" style="393" customWidth="1"/>
    <col min="3580" max="3580" width="43.8333333333333" style="393" customWidth="1"/>
    <col min="3581" max="3581" width="15.1666666666667" style="393" customWidth="1"/>
    <col min="3582" max="3587" width="14.1666666666667" style="393" customWidth="1"/>
    <col min="3588" max="3588" width="19.5" style="393" customWidth="1"/>
    <col min="3589" max="3834" width="13.3333333333333" style="393"/>
    <col min="3835" max="3835" width="7" style="393" customWidth="1"/>
    <col min="3836" max="3836" width="43.8333333333333" style="393" customWidth="1"/>
    <col min="3837" max="3837" width="15.1666666666667" style="393" customWidth="1"/>
    <col min="3838" max="3843" width="14.1666666666667" style="393" customWidth="1"/>
    <col min="3844" max="3844" width="19.5" style="393" customWidth="1"/>
    <col min="3845" max="4090" width="13.3333333333333" style="393"/>
    <col min="4091" max="4091" width="7" style="393" customWidth="1"/>
    <col min="4092" max="4092" width="43.8333333333333" style="393" customWidth="1"/>
    <col min="4093" max="4093" width="15.1666666666667" style="393" customWidth="1"/>
    <col min="4094" max="4099" width="14.1666666666667" style="393" customWidth="1"/>
    <col min="4100" max="4100" width="19.5" style="393" customWidth="1"/>
    <col min="4101" max="4346" width="13.3333333333333" style="393"/>
    <col min="4347" max="4347" width="7" style="393" customWidth="1"/>
    <col min="4348" max="4348" width="43.8333333333333" style="393" customWidth="1"/>
    <col min="4349" max="4349" width="15.1666666666667" style="393" customWidth="1"/>
    <col min="4350" max="4355" width="14.1666666666667" style="393" customWidth="1"/>
    <col min="4356" max="4356" width="19.5" style="393" customWidth="1"/>
    <col min="4357" max="4602" width="13.3333333333333" style="393"/>
    <col min="4603" max="4603" width="7" style="393" customWidth="1"/>
    <col min="4604" max="4604" width="43.8333333333333" style="393" customWidth="1"/>
    <col min="4605" max="4605" width="15.1666666666667" style="393" customWidth="1"/>
    <col min="4606" max="4611" width="14.1666666666667" style="393" customWidth="1"/>
    <col min="4612" max="4612" width="19.5" style="393" customWidth="1"/>
    <col min="4613" max="4858" width="13.3333333333333" style="393"/>
    <col min="4859" max="4859" width="7" style="393" customWidth="1"/>
    <col min="4860" max="4860" width="43.8333333333333" style="393" customWidth="1"/>
    <col min="4861" max="4861" width="15.1666666666667" style="393" customWidth="1"/>
    <col min="4862" max="4867" width="14.1666666666667" style="393" customWidth="1"/>
    <col min="4868" max="4868" width="19.5" style="393" customWidth="1"/>
    <col min="4869" max="5114" width="13.3333333333333" style="393"/>
    <col min="5115" max="5115" width="7" style="393" customWidth="1"/>
    <col min="5116" max="5116" width="43.8333333333333" style="393" customWidth="1"/>
    <col min="5117" max="5117" width="15.1666666666667" style="393" customWidth="1"/>
    <col min="5118" max="5123" width="14.1666666666667" style="393" customWidth="1"/>
    <col min="5124" max="5124" width="19.5" style="393" customWidth="1"/>
    <col min="5125" max="5370" width="13.3333333333333" style="393"/>
    <col min="5371" max="5371" width="7" style="393" customWidth="1"/>
    <col min="5372" max="5372" width="43.8333333333333" style="393" customWidth="1"/>
    <col min="5373" max="5373" width="15.1666666666667" style="393" customWidth="1"/>
    <col min="5374" max="5379" width="14.1666666666667" style="393" customWidth="1"/>
    <col min="5380" max="5380" width="19.5" style="393" customWidth="1"/>
    <col min="5381" max="5626" width="13.3333333333333" style="393"/>
    <col min="5627" max="5627" width="7" style="393" customWidth="1"/>
    <col min="5628" max="5628" width="43.8333333333333" style="393" customWidth="1"/>
    <col min="5629" max="5629" width="15.1666666666667" style="393" customWidth="1"/>
    <col min="5630" max="5635" width="14.1666666666667" style="393" customWidth="1"/>
    <col min="5636" max="5636" width="19.5" style="393" customWidth="1"/>
    <col min="5637" max="5882" width="13.3333333333333" style="393"/>
    <col min="5883" max="5883" width="7" style="393" customWidth="1"/>
    <col min="5884" max="5884" width="43.8333333333333" style="393" customWidth="1"/>
    <col min="5885" max="5885" width="15.1666666666667" style="393" customWidth="1"/>
    <col min="5886" max="5891" width="14.1666666666667" style="393" customWidth="1"/>
    <col min="5892" max="5892" width="19.5" style="393" customWidth="1"/>
    <col min="5893" max="6138" width="13.3333333333333" style="393"/>
    <col min="6139" max="6139" width="7" style="393" customWidth="1"/>
    <col min="6140" max="6140" width="43.8333333333333" style="393" customWidth="1"/>
    <col min="6141" max="6141" width="15.1666666666667" style="393" customWidth="1"/>
    <col min="6142" max="6147" width="14.1666666666667" style="393" customWidth="1"/>
    <col min="6148" max="6148" width="19.5" style="393" customWidth="1"/>
    <col min="6149" max="6394" width="13.3333333333333" style="393"/>
    <col min="6395" max="6395" width="7" style="393" customWidth="1"/>
    <col min="6396" max="6396" width="43.8333333333333" style="393" customWidth="1"/>
    <col min="6397" max="6397" width="15.1666666666667" style="393" customWidth="1"/>
    <col min="6398" max="6403" width="14.1666666666667" style="393" customWidth="1"/>
    <col min="6404" max="6404" width="19.5" style="393" customWidth="1"/>
    <col min="6405" max="6650" width="13.3333333333333" style="393"/>
    <col min="6651" max="6651" width="7" style="393" customWidth="1"/>
    <col min="6652" max="6652" width="43.8333333333333" style="393" customWidth="1"/>
    <col min="6653" max="6653" width="15.1666666666667" style="393" customWidth="1"/>
    <col min="6654" max="6659" width="14.1666666666667" style="393" customWidth="1"/>
    <col min="6660" max="6660" width="19.5" style="393" customWidth="1"/>
    <col min="6661" max="6906" width="13.3333333333333" style="393"/>
    <col min="6907" max="6907" width="7" style="393" customWidth="1"/>
    <col min="6908" max="6908" width="43.8333333333333" style="393" customWidth="1"/>
    <col min="6909" max="6909" width="15.1666666666667" style="393" customWidth="1"/>
    <col min="6910" max="6915" width="14.1666666666667" style="393" customWidth="1"/>
    <col min="6916" max="6916" width="19.5" style="393" customWidth="1"/>
    <col min="6917" max="7162" width="13.3333333333333" style="393"/>
    <col min="7163" max="7163" width="7" style="393" customWidth="1"/>
    <col min="7164" max="7164" width="43.8333333333333" style="393" customWidth="1"/>
    <col min="7165" max="7165" width="15.1666666666667" style="393" customWidth="1"/>
    <col min="7166" max="7171" width="14.1666666666667" style="393" customWidth="1"/>
    <col min="7172" max="7172" width="19.5" style="393" customWidth="1"/>
    <col min="7173" max="7418" width="13.3333333333333" style="393"/>
    <col min="7419" max="7419" width="7" style="393" customWidth="1"/>
    <col min="7420" max="7420" width="43.8333333333333" style="393" customWidth="1"/>
    <col min="7421" max="7421" width="15.1666666666667" style="393" customWidth="1"/>
    <col min="7422" max="7427" width="14.1666666666667" style="393" customWidth="1"/>
    <col min="7428" max="7428" width="19.5" style="393" customWidth="1"/>
    <col min="7429" max="7674" width="13.3333333333333" style="393"/>
    <col min="7675" max="7675" width="7" style="393" customWidth="1"/>
    <col min="7676" max="7676" width="43.8333333333333" style="393" customWidth="1"/>
    <col min="7677" max="7677" width="15.1666666666667" style="393" customWidth="1"/>
    <col min="7678" max="7683" width="14.1666666666667" style="393" customWidth="1"/>
    <col min="7684" max="7684" width="19.5" style="393" customWidth="1"/>
    <col min="7685" max="7930" width="13.3333333333333" style="393"/>
    <col min="7931" max="7931" width="7" style="393" customWidth="1"/>
    <col min="7932" max="7932" width="43.8333333333333" style="393" customWidth="1"/>
    <col min="7933" max="7933" width="15.1666666666667" style="393" customWidth="1"/>
    <col min="7934" max="7939" width="14.1666666666667" style="393" customWidth="1"/>
    <col min="7940" max="7940" width="19.5" style="393" customWidth="1"/>
    <col min="7941" max="8186" width="13.3333333333333" style="393"/>
    <col min="8187" max="8187" width="7" style="393" customWidth="1"/>
    <col min="8188" max="8188" width="43.8333333333333" style="393" customWidth="1"/>
    <col min="8189" max="8189" width="15.1666666666667" style="393" customWidth="1"/>
    <col min="8190" max="8195" width="14.1666666666667" style="393" customWidth="1"/>
    <col min="8196" max="8196" width="19.5" style="393" customWidth="1"/>
    <col min="8197" max="8442" width="13.3333333333333" style="393"/>
    <col min="8443" max="8443" width="7" style="393" customWidth="1"/>
    <col min="8444" max="8444" width="43.8333333333333" style="393" customWidth="1"/>
    <col min="8445" max="8445" width="15.1666666666667" style="393" customWidth="1"/>
    <col min="8446" max="8451" width="14.1666666666667" style="393" customWidth="1"/>
    <col min="8452" max="8452" width="19.5" style="393" customWidth="1"/>
    <col min="8453" max="8698" width="13.3333333333333" style="393"/>
    <col min="8699" max="8699" width="7" style="393" customWidth="1"/>
    <col min="8700" max="8700" width="43.8333333333333" style="393" customWidth="1"/>
    <col min="8701" max="8701" width="15.1666666666667" style="393" customWidth="1"/>
    <col min="8702" max="8707" width="14.1666666666667" style="393" customWidth="1"/>
    <col min="8708" max="8708" width="19.5" style="393" customWidth="1"/>
    <col min="8709" max="8954" width="13.3333333333333" style="393"/>
    <col min="8955" max="8955" width="7" style="393" customWidth="1"/>
    <col min="8956" max="8956" width="43.8333333333333" style="393" customWidth="1"/>
    <col min="8957" max="8957" width="15.1666666666667" style="393" customWidth="1"/>
    <col min="8958" max="8963" width="14.1666666666667" style="393" customWidth="1"/>
    <col min="8964" max="8964" width="19.5" style="393" customWidth="1"/>
    <col min="8965" max="9210" width="13.3333333333333" style="393"/>
    <col min="9211" max="9211" width="7" style="393" customWidth="1"/>
    <col min="9212" max="9212" width="43.8333333333333" style="393" customWidth="1"/>
    <col min="9213" max="9213" width="15.1666666666667" style="393" customWidth="1"/>
    <col min="9214" max="9219" width="14.1666666666667" style="393" customWidth="1"/>
    <col min="9220" max="9220" width="19.5" style="393" customWidth="1"/>
    <col min="9221" max="9466" width="13.3333333333333" style="393"/>
    <col min="9467" max="9467" width="7" style="393" customWidth="1"/>
    <col min="9468" max="9468" width="43.8333333333333" style="393" customWidth="1"/>
    <col min="9469" max="9469" width="15.1666666666667" style="393" customWidth="1"/>
    <col min="9470" max="9475" width="14.1666666666667" style="393" customWidth="1"/>
    <col min="9476" max="9476" width="19.5" style="393" customWidth="1"/>
    <col min="9477" max="9722" width="13.3333333333333" style="393"/>
    <col min="9723" max="9723" width="7" style="393" customWidth="1"/>
    <col min="9724" max="9724" width="43.8333333333333" style="393" customWidth="1"/>
    <col min="9725" max="9725" width="15.1666666666667" style="393" customWidth="1"/>
    <col min="9726" max="9731" width="14.1666666666667" style="393" customWidth="1"/>
    <col min="9732" max="9732" width="19.5" style="393" customWidth="1"/>
    <col min="9733" max="9978" width="13.3333333333333" style="393"/>
    <col min="9979" max="9979" width="7" style="393" customWidth="1"/>
    <col min="9980" max="9980" width="43.8333333333333" style="393" customWidth="1"/>
    <col min="9981" max="9981" width="15.1666666666667" style="393" customWidth="1"/>
    <col min="9982" max="9987" width="14.1666666666667" style="393" customWidth="1"/>
    <col min="9988" max="9988" width="19.5" style="393" customWidth="1"/>
    <col min="9989" max="10234" width="13.3333333333333" style="393"/>
    <col min="10235" max="10235" width="7" style="393" customWidth="1"/>
    <col min="10236" max="10236" width="43.8333333333333" style="393" customWidth="1"/>
    <col min="10237" max="10237" width="15.1666666666667" style="393" customWidth="1"/>
    <col min="10238" max="10243" width="14.1666666666667" style="393" customWidth="1"/>
    <col min="10244" max="10244" width="19.5" style="393" customWidth="1"/>
    <col min="10245" max="10490" width="13.3333333333333" style="393"/>
    <col min="10491" max="10491" width="7" style="393" customWidth="1"/>
    <col min="10492" max="10492" width="43.8333333333333" style="393" customWidth="1"/>
    <col min="10493" max="10493" width="15.1666666666667" style="393" customWidth="1"/>
    <col min="10494" max="10499" width="14.1666666666667" style="393" customWidth="1"/>
    <col min="10500" max="10500" width="19.5" style="393" customWidth="1"/>
    <col min="10501" max="10746" width="13.3333333333333" style="393"/>
    <col min="10747" max="10747" width="7" style="393" customWidth="1"/>
    <col min="10748" max="10748" width="43.8333333333333" style="393" customWidth="1"/>
    <col min="10749" max="10749" width="15.1666666666667" style="393" customWidth="1"/>
    <col min="10750" max="10755" width="14.1666666666667" style="393" customWidth="1"/>
    <col min="10756" max="10756" width="19.5" style="393" customWidth="1"/>
    <col min="10757" max="11002" width="13.3333333333333" style="393"/>
    <col min="11003" max="11003" width="7" style="393" customWidth="1"/>
    <col min="11004" max="11004" width="43.8333333333333" style="393" customWidth="1"/>
    <col min="11005" max="11005" width="15.1666666666667" style="393" customWidth="1"/>
    <col min="11006" max="11011" width="14.1666666666667" style="393" customWidth="1"/>
    <col min="11012" max="11012" width="19.5" style="393" customWidth="1"/>
    <col min="11013" max="11258" width="13.3333333333333" style="393"/>
    <col min="11259" max="11259" width="7" style="393" customWidth="1"/>
    <col min="11260" max="11260" width="43.8333333333333" style="393" customWidth="1"/>
    <col min="11261" max="11261" width="15.1666666666667" style="393" customWidth="1"/>
    <col min="11262" max="11267" width="14.1666666666667" style="393" customWidth="1"/>
    <col min="11268" max="11268" width="19.5" style="393" customWidth="1"/>
    <col min="11269" max="11514" width="13.3333333333333" style="393"/>
    <col min="11515" max="11515" width="7" style="393" customWidth="1"/>
    <col min="11516" max="11516" width="43.8333333333333" style="393" customWidth="1"/>
    <col min="11517" max="11517" width="15.1666666666667" style="393" customWidth="1"/>
    <col min="11518" max="11523" width="14.1666666666667" style="393" customWidth="1"/>
    <col min="11524" max="11524" width="19.5" style="393" customWidth="1"/>
    <col min="11525" max="11770" width="13.3333333333333" style="393"/>
    <col min="11771" max="11771" width="7" style="393" customWidth="1"/>
    <col min="11772" max="11772" width="43.8333333333333" style="393" customWidth="1"/>
    <col min="11773" max="11773" width="15.1666666666667" style="393" customWidth="1"/>
    <col min="11774" max="11779" width="14.1666666666667" style="393" customWidth="1"/>
    <col min="11780" max="11780" width="19.5" style="393" customWidth="1"/>
    <col min="11781" max="12026" width="13.3333333333333" style="393"/>
    <col min="12027" max="12027" width="7" style="393" customWidth="1"/>
    <col min="12028" max="12028" width="43.8333333333333" style="393" customWidth="1"/>
    <col min="12029" max="12029" width="15.1666666666667" style="393" customWidth="1"/>
    <col min="12030" max="12035" width="14.1666666666667" style="393" customWidth="1"/>
    <col min="12036" max="12036" width="19.5" style="393" customWidth="1"/>
    <col min="12037" max="12282" width="13.3333333333333" style="393"/>
    <col min="12283" max="12283" width="7" style="393" customWidth="1"/>
    <col min="12284" max="12284" width="43.8333333333333" style="393" customWidth="1"/>
    <col min="12285" max="12285" width="15.1666666666667" style="393" customWidth="1"/>
    <col min="12286" max="12291" width="14.1666666666667" style="393" customWidth="1"/>
    <col min="12292" max="12292" width="19.5" style="393" customWidth="1"/>
    <col min="12293" max="12538" width="13.3333333333333" style="393"/>
    <col min="12539" max="12539" width="7" style="393" customWidth="1"/>
    <col min="12540" max="12540" width="43.8333333333333" style="393" customWidth="1"/>
    <col min="12541" max="12541" width="15.1666666666667" style="393" customWidth="1"/>
    <col min="12542" max="12547" width="14.1666666666667" style="393" customWidth="1"/>
    <col min="12548" max="12548" width="19.5" style="393" customWidth="1"/>
    <col min="12549" max="12794" width="13.3333333333333" style="393"/>
    <col min="12795" max="12795" width="7" style="393" customWidth="1"/>
    <col min="12796" max="12796" width="43.8333333333333" style="393" customWidth="1"/>
    <col min="12797" max="12797" width="15.1666666666667" style="393" customWidth="1"/>
    <col min="12798" max="12803" width="14.1666666666667" style="393" customWidth="1"/>
    <col min="12804" max="12804" width="19.5" style="393" customWidth="1"/>
    <col min="12805" max="13050" width="13.3333333333333" style="393"/>
    <col min="13051" max="13051" width="7" style="393" customWidth="1"/>
    <col min="13052" max="13052" width="43.8333333333333" style="393" customWidth="1"/>
    <col min="13053" max="13053" width="15.1666666666667" style="393" customWidth="1"/>
    <col min="13054" max="13059" width="14.1666666666667" style="393" customWidth="1"/>
    <col min="13060" max="13060" width="19.5" style="393" customWidth="1"/>
    <col min="13061" max="13306" width="13.3333333333333" style="393"/>
    <col min="13307" max="13307" width="7" style="393" customWidth="1"/>
    <col min="13308" max="13308" width="43.8333333333333" style="393" customWidth="1"/>
    <col min="13309" max="13309" width="15.1666666666667" style="393" customWidth="1"/>
    <col min="13310" max="13315" width="14.1666666666667" style="393" customWidth="1"/>
    <col min="13316" max="13316" width="19.5" style="393" customWidth="1"/>
    <col min="13317" max="13562" width="13.3333333333333" style="393"/>
    <col min="13563" max="13563" width="7" style="393" customWidth="1"/>
    <col min="13564" max="13564" width="43.8333333333333" style="393" customWidth="1"/>
    <col min="13565" max="13565" width="15.1666666666667" style="393" customWidth="1"/>
    <col min="13566" max="13571" width="14.1666666666667" style="393" customWidth="1"/>
    <col min="13572" max="13572" width="19.5" style="393" customWidth="1"/>
    <col min="13573" max="13818" width="13.3333333333333" style="393"/>
    <col min="13819" max="13819" width="7" style="393" customWidth="1"/>
    <col min="13820" max="13820" width="43.8333333333333" style="393" customWidth="1"/>
    <col min="13821" max="13821" width="15.1666666666667" style="393" customWidth="1"/>
    <col min="13822" max="13827" width="14.1666666666667" style="393" customWidth="1"/>
    <col min="13828" max="13828" width="19.5" style="393" customWidth="1"/>
    <col min="13829" max="14074" width="13.3333333333333" style="393"/>
    <col min="14075" max="14075" width="7" style="393" customWidth="1"/>
    <col min="14076" max="14076" width="43.8333333333333" style="393" customWidth="1"/>
    <col min="14077" max="14077" width="15.1666666666667" style="393" customWidth="1"/>
    <col min="14078" max="14083" width="14.1666666666667" style="393" customWidth="1"/>
    <col min="14084" max="14084" width="19.5" style="393" customWidth="1"/>
    <col min="14085" max="14330" width="13.3333333333333" style="393"/>
    <col min="14331" max="14331" width="7" style="393" customWidth="1"/>
    <col min="14332" max="14332" width="43.8333333333333" style="393" customWidth="1"/>
    <col min="14333" max="14333" width="15.1666666666667" style="393" customWidth="1"/>
    <col min="14334" max="14339" width="14.1666666666667" style="393" customWidth="1"/>
    <col min="14340" max="14340" width="19.5" style="393" customWidth="1"/>
    <col min="14341" max="14586" width="13.3333333333333" style="393"/>
    <col min="14587" max="14587" width="7" style="393" customWidth="1"/>
    <col min="14588" max="14588" width="43.8333333333333" style="393" customWidth="1"/>
    <col min="14589" max="14589" width="15.1666666666667" style="393" customWidth="1"/>
    <col min="14590" max="14595" width="14.1666666666667" style="393" customWidth="1"/>
    <col min="14596" max="14596" width="19.5" style="393" customWidth="1"/>
    <col min="14597" max="14842" width="13.3333333333333" style="393"/>
    <col min="14843" max="14843" width="7" style="393" customWidth="1"/>
    <col min="14844" max="14844" width="43.8333333333333" style="393" customWidth="1"/>
    <col min="14845" max="14845" width="15.1666666666667" style="393" customWidth="1"/>
    <col min="14846" max="14851" width="14.1666666666667" style="393" customWidth="1"/>
    <col min="14852" max="14852" width="19.5" style="393" customWidth="1"/>
    <col min="14853" max="15098" width="13.3333333333333" style="393"/>
    <col min="15099" max="15099" width="7" style="393" customWidth="1"/>
    <col min="15100" max="15100" width="43.8333333333333" style="393" customWidth="1"/>
    <col min="15101" max="15101" width="15.1666666666667" style="393" customWidth="1"/>
    <col min="15102" max="15107" width="14.1666666666667" style="393" customWidth="1"/>
    <col min="15108" max="15108" width="19.5" style="393" customWidth="1"/>
    <col min="15109" max="15354" width="13.3333333333333" style="393"/>
    <col min="15355" max="15355" width="7" style="393" customWidth="1"/>
    <col min="15356" max="15356" width="43.8333333333333" style="393" customWidth="1"/>
    <col min="15357" max="15357" width="15.1666666666667" style="393" customWidth="1"/>
    <col min="15358" max="15363" width="14.1666666666667" style="393" customWidth="1"/>
    <col min="15364" max="15364" width="19.5" style="393" customWidth="1"/>
    <col min="15365" max="15610" width="13.3333333333333" style="393"/>
    <col min="15611" max="15611" width="7" style="393" customWidth="1"/>
    <col min="15612" max="15612" width="43.8333333333333" style="393" customWidth="1"/>
    <col min="15613" max="15613" width="15.1666666666667" style="393" customWidth="1"/>
    <col min="15614" max="15619" width="14.1666666666667" style="393" customWidth="1"/>
    <col min="15620" max="15620" width="19.5" style="393" customWidth="1"/>
    <col min="15621" max="15866" width="13.3333333333333" style="393"/>
    <col min="15867" max="15867" width="7" style="393" customWidth="1"/>
    <col min="15868" max="15868" width="43.8333333333333" style="393" customWidth="1"/>
    <col min="15869" max="15869" width="15.1666666666667" style="393" customWidth="1"/>
    <col min="15870" max="15875" width="14.1666666666667" style="393" customWidth="1"/>
    <col min="15876" max="15876" width="19.5" style="393" customWidth="1"/>
    <col min="15877" max="16122" width="13.3333333333333" style="393"/>
    <col min="16123" max="16123" width="7" style="393" customWidth="1"/>
    <col min="16124" max="16124" width="43.8333333333333" style="393" customWidth="1"/>
    <col min="16125" max="16125" width="15.1666666666667" style="393" customWidth="1"/>
    <col min="16126" max="16131" width="14.1666666666667" style="393" customWidth="1"/>
    <col min="16132" max="16132" width="19.5" style="393" customWidth="1"/>
    <col min="16133" max="16384" width="13.3333333333333" style="393"/>
  </cols>
  <sheetData>
    <row r="1" s="387" customFormat="1" ht="15.75" spans="1:4">
      <c r="A1" s="201" t="s">
        <v>386</v>
      </c>
      <c r="B1" s="201"/>
      <c r="C1" s="201"/>
      <c r="D1" s="394"/>
    </row>
    <row r="2" s="387" customFormat="1" ht="46" customHeight="1" spans="1:4">
      <c r="A2" s="395" t="s">
        <v>24</v>
      </c>
      <c r="B2" s="395"/>
      <c r="C2" s="395"/>
      <c r="D2" s="395"/>
    </row>
    <row r="3" ht="13.5" spans="1:4">
      <c r="A3" s="396"/>
      <c r="B3" s="396"/>
      <c r="C3" s="397"/>
      <c r="D3" s="398"/>
    </row>
    <row r="4" s="388" customFormat="1" spans="1:4">
      <c r="A4" s="399" t="s">
        <v>387</v>
      </c>
      <c r="B4" s="399" t="s">
        <v>388</v>
      </c>
      <c r="C4" s="400" t="s">
        <v>389</v>
      </c>
      <c r="D4" s="401" t="s">
        <v>390</v>
      </c>
    </row>
    <row r="5" s="388" customFormat="1" spans="1:4">
      <c r="A5" s="399"/>
      <c r="B5" s="399"/>
      <c r="C5" s="402"/>
      <c r="D5" s="401"/>
    </row>
    <row r="6" s="389" customFormat="1" spans="1:4">
      <c r="A6" s="403"/>
      <c r="B6" s="259"/>
      <c r="C6" s="404"/>
      <c r="D6" s="405"/>
    </row>
    <row r="7" ht="13.5" spans="1:4">
      <c r="A7" s="406"/>
      <c r="B7" s="407"/>
      <c r="C7" s="408"/>
      <c r="D7" s="409"/>
    </row>
    <row r="8" ht="13.5" spans="1:4">
      <c r="A8" s="406"/>
      <c r="B8" s="407"/>
      <c r="C8" s="408"/>
      <c r="D8" s="409"/>
    </row>
    <row r="9" ht="13.5" spans="1:4">
      <c r="A9" s="406"/>
      <c r="B9" s="407"/>
      <c r="C9" s="408"/>
      <c r="D9" s="409"/>
    </row>
    <row r="10" spans="1:4">
      <c r="A10" s="410" t="s">
        <v>391</v>
      </c>
      <c r="B10" s="411"/>
      <c r="C10" s="411"/>
      <c r="D10" s="411"/>
    </row>
    <row r="11" spans="1:1">
      <c r="A11" s="390" t="s">
        <v>381</v>
      </c>
    </row>
  </sheetData>
  <mergeCells count="7">
    <mergeCell ref="A1:C1"/>
    <mergeCell ref="A2:D2"/>
    <mergeCell ref="A10:D10"/>
    <mergeCell ref="A4:A5"/>
    <mergeCell ref="B4:B5"/>
    <mergeCell ref="C4:C5"/>
    <mergeCell ref="D4:D5"/>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
  <sheetViews>
    <sheetView workbookViewId="0">
      <selection activeCell="B11" sqref="B5 B12:B13 B11"/>
    </sheetView>
  </sheetViews>
  <sheetFormatPr defaultColWidth="9" defaultRowHeight="12.75" outlineLevelCol="2"/>
  <cols>
    <col min="1" max="1" width="50.3333333333333" style="374" customWidth="1"/>
    <col min="2" max="3" width="31" style="375" customWidth="1"/>
    <col min="4" max="4" width="22.3333333333333" style="375" customWidth="1"/>
    <col min="5" max="256" width="9.33333333333333" style="375"/>
    <col min="257" max="257" width="50.3333333333333" style="375" customWidth="1"/>
    <col min="258" max="259" width="31" style="375" customWidth="1"/>
    <col min="260" max="260" width="22.3333333333333" style="375" customWidth="1"/>
    <col min="261" max="512" width="9.33333333333333" style="375"/>
    <col min="513" max="513" width="50.3333333333333" style="375" customWidth="1"/>
    <col min="514" max="515" width="31" style="375" customWidth="1"/>
    <col min="516" max="516" width="22.3333333333333" style="375" customWidth="1"/>
    <col min="517" max="768" width="9.33333333333333" style="375"/>
    <col min="769" max="769" width="50.3333333333333" style="375" customWidth="1"/>
    <col min="770" max="771" width="31" style="375" customWidth="1"/>
    <col min="772" max="772" width="22.3333333333333" style="375" customWidth="1"/>
    <col min="773" max="1024" width="9.33333333333333" style="375"/>
    <col min="1025" max="1025" width="50.3333333333333" style="375" customWidth="1"/>
    <col min="1026" max="1027" width="31" style="375" customWidth="1"/>
    <col min="1028" max="1028" width="22.3333333333333" style="375" customWidth="1"/>
    <col min="1029" max="1280" width="9.33333333333333" style="375"/>
    <col min="1281" max="1281" width="50.3333333333333" style="375" customWidth="1"/>
    <col min="1282" max="1283" width="31" style="375" customWidth="1"/>
    <col min="1284" max="1284" width="22.3333333333333" style="375" customWidth="1"/>
    <col min="1285" max="1536" width="9.33333333333333" style="375"/>
    <col min="1537" max="1537" width="50.3333333333333" style="375" customWidth="1"/>
    <col min="1538" max="1539" width="31" style="375" customWidth="1"/>
    <col min="1540" max="1540" width="22.3333333333333" style="375" customWidth="1"/>
    <col min="1541" max="1792" width="9.33333333333333" style="375"/>
    <col min="1793" max="1793" width="50.3333333333333" style="375" customWidth="1"/>
    <col min="1794" max="1795" width="31" style="375" customWidth="1"/>
    <col min="1796" max="1796" width="22.3333333333333" style="375" customWidth="1"/>
    <col min="1797" max="2048" width="9.33333333333333" style="375"/>
    <col min="2049" max="2049" width="50.3333333333333" style="375" customWidth="1"/>
    <col min="2050" max="2051" width="31" style="375" customWidth="1"/>
    <col min="2052" max="2052" width="22.3333333333333" style="375" customWidth="1"/>
    <col min="2053" max="2304" width="9.33333333333333" style="375"/>
    <col min="2305" max="2305" width="50.3333333333333" style="375" customWidth="1"/>
    <col min="2306" max="2307" width="31" style="375" customWidth="1"/>
    <col min="2308" max="2308" width="22.3333333333333" style="375" customWidth="1"/>
    <col min="2309" max="2560" width="9.33333333333333" style="375"/>
    <col min="2561" max="2561" width="50.3333333333333" style="375" customWidth="1"/>
    <col min="2562" max="2563" width="31" style="375" customWidth="1"/>
    <col min="2564" max="2564" width="22.3333333333333" style="375" customWidth="1"/>
    <col min="2565" max="2816" width="9.33333333333333" style="375"/>
    <col min="2817" max="2817" width="50.3333333333333" style="375" customWidth="1"/>
    <col min="2818" max="2819" width="31" style="375" customWidth="1"/>
    <col min="2820" max="2820" width="22.3333333333333" style="375" customWidth="1"/>
    <col min="2821" max="3072" width="9.33333333333333" style="375"/>
    <col min="3073" max="3073" width="50.3333333333333" style="375" customWidth="1"/>
    <col min="3074" max="3075" width="31" style="375" customWidth="1"/>
    <col min="3076" max="3076" width="22.3333333333333" style="375" customWidth="1"/>
    <col min="3077" max="3328" width="9.33333333333333" style="375"/>
    <col min="3329" max="3329" width="50.3333333333333" style="375" customWidth="1"/>
    <col min="3330" max="3331" width="31" style="375" customWidth="1"/>
    <col min="3332" max="3332" width="22.3333333333333" style="375" customWidth="1"/>
    <col min="3333" max="3584" width="9.33333333333333" style="375"/>
    <col min="3585" max="3585" width="50.3333333333333" style="375" customWidth="1"/>
    <col min="3586" max="3587" width="31" style="375" customWidth="1"/>
    <col min="3588" max="3588" width="22.3333333333333" style="375" customWidth="1"/>
    <col min="3589" max="3840" width="9.33333333333333" style="375"/>
    <col min="3841" max="3841" width="50.3333333333333" style="375" customWidth="1"/>
    <col min="3842" max="3843" width="31" style="375" customWidth="1"/>
    <col min="3844" max="3844" width="22.3333333333333" style="375" customWidth="1"/>
    <col min="3845" max="4096" width="9.33333333333333" style="375"/>
    <col min="4097" max="4097" width="50.3333333333333" style="375" customWidth="1"/>
    <col min="4098" max="4099" width="31" style="375" customWidth="1"/>
    <col min="4100" max="4100" width="22.3333333333333" style="375" customWidth="1"/>
    <col min="4101" max="4352" width="9.33333333333333" style="375"/>
    <col min="4353" max="4353" width="50.3333333333333" style="375" customWidth="1"/>
    <col min="4354" max="4355" width="31" style="375" customWidth="1"/>
    <col min="4356" max="4356" width="22.3333333333333" style="375" customWidth="1"/>
    <col min="4357" max="4608" width="9.33333333333333" style="375"/>
    <col min="4609" max="4609" width="50.3333333333333" style="375" customWidth="1"/>
    <col min="4610" max="4611" width="31" style="375" customWidth="1"/>
    <col min="4612" max="4612" width="22.3333333333333" style="375" customWidth="1"/>
    <col min="4613" max="4864" width="9.33333333333333" style="375"/>
    <col min="4865" max="4865" width="50.3333333333333" style="375" customWidth="1"/>
    <col min="4866" max="4867" width="31" style="375" customWidth="1"/>
    <col min="4868" max="4868" width="22.3333333333333" style="375" customWidth="1"/>
    <col min="4869" max="5120" width="9.33333333333333" style="375"/>
    <col min="5121" max="5121" width="50.3333333333333" style="375" customWidth="1"/>
    <col min="5122" max="5123" width="31" style="375" customWidth="1"/>
    <col min="5124" max="5124" width="22.3333333333333" style="375" customWidth="1"/>
    <col min="5125" max="5376" width="9.33333333333333" style="375"/>
    <col min="5377" max="5377" width="50.3333333333333" style="375" customWidth="1"/>
    <col min="5378" max="5379" width="31" style="375" customWidth="1"/>
    <col min="5380" max="5380" width="22.3333333333333" style="375" customWidth="1"/>
    <col min="5381" max="5632" width="9.33333333333333" style="375"/>
    <col min="5633" max="5633" width="50.3333333333333" style="375" customWidth="1"/>
    <col min="5634" max="5635" width="31" style="375" customWidth="1"/>
    <col min="5636" max="5636" width="22.3333333333333" style="375" customWidth="1"/>
    <col min="5637" max="5888" width="9.33333333333333" style="375"/>
    <col min="5889" max="5889" width="50.3333333333333" style="375" customWidth="1"/>
    <col min="5890" max="5891" width="31" style="375" customWidth="1"/>
    <col min="5892" max="5892" width="22.3333333333333" style="375" customWidth="1"/>
    <col min="5893" max="6144" width="9.33333333333333" style="375"/>
    <col min="6145" max="6145" width="50.3333333333333" style="375" customWidth="1"/>
    <col min="6146" max="6147" width="31" style="375" customWidth="1"/>
    <col min="6148" max="6148" width="22.3333333333333" style="375" customWidth="1"/>
    <col min="6149" max="6400" width="9.33333333333333" style="375"/>
    <col min="6401" max="6401" width="50.3333333333333" style="375" customWidth="1"/>
    <col min="6402" max="6403" width="31" style="375" customWidth="1"/>
    <col min="6404" max="6404" width="22.3333333333333" style="375" customWidth="1"/>
    <col min="6405" max="6656" width="9.33333333333333" style="375"/>
    <col min="6657" max="6657" width="50.3333333333333" style="375" customWidth="1"/>
    <col min="6658" max="6659" width="31" style="375" customWidth="1"/>
    <col min="6660" max="6660" width="22.3333333333333" style="375" customWidth="1"/>
    <col min="6661" max="6912" width="9.33333333333333" style="375"/>
    <col min="6913" max="6913" width="50.3333333333333" style="375" customWidth="1"/>
    <col min="6914" max="6915" width="31" style="375" customWidth="1"/>
    <col min="6916" max="6916" width="22.3333333333333" style="375" customWidth="1"/>
    <col min="6917" max="7168" width="9.33333333333333" style="375"/>
    <col min="7169" max="7169" width="50.3333333333333" style="375" customWidth="1"/>
    <col min="7170" max="7171" width="31" style="375" customWidth="1"/>
    <col min="7172" max="7172" width="22.3333333333333" style="375" customWidth="1"/>
    <col min="7173" max="7424" width="9.33333333333333" style="375"/>
    <col min="7425" max="7425" width="50.3333333333333" style="375" customWidth="1"/>
    <col min="7426" max="7427" width="31" style="375" customWidth="1"/>
    <col min="7428" max="7428" width="22.3333333333333" style="375" customWidth="1"/>
    <col min="7429" max="7680" width="9.33333333333333" style="375"/>
    <col min="7681" max="7681" width="50.3333333333333" style="375" customWidth="1"/>
    <col min="7682" max="7683" width="31" style="375" customWidth="1"/>
    <col min="7684" max="7684" width="22.3333333333333" style="375" customWidth="1"/>
    <col min="7685" max="7936" width="9.33333333333333" style="375"/>
    <col min="7937" max="7937" width="50.3333333333333" style="375" customWidth="1"/>
    <col min="7938" max="7939" width="31" style="375" customWidth="1"/>
    <col min="7940" max="7940" width="22.3333333333333" style="375" customWidth="1"/>
    <col min="7941" max="8192" width="9.33333333333333" style="375"/>
    <col min="8193" max="8193" width="50.3333333333333" style="375" customWidth="1"/>
    <col min="8194" max="8195" width="31" style="375" customWidth="1"/>
    <col min="8196" max="8196" width="22.3333333333333" style="375" customWidth="1"/>
    <col min="8197" max="8448" width="9.33333333333333" style="375"/>
    <col min="8449" max="8449" width="50.3333333333333" style="375" customWidth="1"/>
    <col min="8450" max="8451" width="31" style="375" customWidth="1"/>
    <col min="8452" max="8452" width="22.3333333333333" style="375" customWidth="1"/>
    <col min="8453" max="8704" width="9.33333333333333" style="375"/>
    <col min="8705" max="8705" width="50.3333333333333" style="375" customWidth="1"/>
    <col min="8706" max="8707" width="31" style="375" customWidth="1"/>
    <col min="8708" max="8708" width="22.3333333333333" style="375" customWidth="1"/>
    <col min="8709" max="8960" width="9.33333333333333" style="375"/>
    <col min="8961" max="8961" width="50.3333333333333" style="375" customWidth="1"/>
    <col min="8962" max="8963" width="31" style="375" customWidth="1"/>
    <col min="8964" max="8964" width="22.3333333333333" style="375" customWidth="1"/>
    <col min="8965" max="9216" width="9.33333333333333" style="375"/>
    <col min="9217" max="9217" width="50.3333333333333" style="375" customWidth="1"/>
    <col min="9218" max="9219" width="31" style="375" customWidth="1"/>
    <col min="9220" max="9220" width="22.3333333333333" style="375" customWidth="1"/>
    <col min="9221" max="9472" width="9.33333333333333" style="375"/>
    <col min="9473" max="9473" width="50.3333333333333" style="375" customWidth="1"/>
    <col min="9474" max="9475" width="31" style="375" customWidth="1"/>
    <col min="9476" max="9476" width="22.3333333333333" style="375" customWidth="1"/>
    <col min="9477" max="9728" width="9.33333333333333" style="375"/>
    <col min="9729" max="9729" width="50.3333333333333" style="375" customWidth="1"/>
    <col min="9730" max="9731" width="31" style="375" customWidth="1"/>
    <col min="9732" max="9732" width="22.3333333333333" style="375" customWidth="1"/>
    <col min="9733" max="9984" width="9.33333333333333" style="375"/>
    <col min="9985" max="9985" width="50.3333333333333" style="375" customWidth="1"/>
    <col min="9986" max="9987" width="31" style="375" customWidth="1"/>
    <col min="9988" max="9988" width="22.3333333333333" style="375" customWidth="1"/>
    <col min="9989" max="10240" width="9.33333333333333" style="375"/>
    <col min="10241" max="10241" width="50.3333333333333" style="375" customWidth="1"/>
    <col min="10242" max="10243" width="31" style="375" customWidth="1"/>
    <col min="10244" max="10244" width="22.3333333333333" style="375" customWidth="1"/>
    <col min="10245" max="10496" width="9.33333333333333" style="375"/>
    <col min="10497" max="10497" width="50.3333333333333" style="375" customWidth="1"/>
    <col min="10498" max="10499" width="31" style="375" customWidth="1"/>
    <col min="10500" max="10500" width="22.3333333333333" style="375" customWidth="1"/>
    <col min="10501" max="10752" width="9.33333333333333" style="375"/>
    <col min="10753" max="10753" width="50.3333333333333" style="375" customWidth="1"/>
    <col min="10754" max="10755" width="31" style="375" customWidth="1"/>
    <col min="10756" max="10756" width="22.3333333333333" style="375" customWidth="1"/>
    <col min="10757" max="11008" width="9.33333333333333" style="375"/>
    <col min="11009" max="11009" width="50.3333333333333" style="375" customWidth="1"/>
    <col min="11010" max="11011" width="31" style="375" customWidth="1"/>
    <col min="11012" max="11012" width="22.3333333333333" style="375" customWidth="1"/>
    <col min="11013" max="11264" width="9.33333333333333" style="375"/>
    <col min="11265" max="11265" width="50.3333333333333" style="375" customWidth="1"/>
    <col min="11266" max="11267" width="31" style="375" customWidth="1"/>
    <col min="11268" max="11268" width="22.3333333333333" style="375" customWidth="1"/>
    <col min="11269" max="11520" width="9.33333333333333" style="375"/>
    <col min="11521" max="11521" width="50.3333333333333" style="375" customWidth="1"/>
    <col min="11522" max="11523" width="31" style="375" customWidth="1"/>
    <col min="11524" max="11524" width="22.3333333333333" style="375" customWidth="1"/>
    <col min="11525" max="11776" width="9.33333333333333" style="375"/>
    <col min="11777" max="11777" width="50.3333333333333" style="375" customWidth="1"/>
    <col min="11778" max="11779" width="31" style="375" customWidth="1"/>
    <col min="11780" max="11780" width="22.3333333333333" style="375" customWidth="1"/>
    <col min="11781" max="12032" width="9.33333333333333" style="375"/>
    <col min="12033" max="12033" width="50.3333333333333" style="375" customWidth="1"/>
    <col min="12034" max="12035" width="31" style="375" customWidth="1"/>
    <col min="12036" max="12036" width="22.3333333333333" style="375" customWidth="1"/>
    <col min="12037" max="12288" width="9.33333333333333" style="375"/>
    <col min="12289" max="12289" width="50.3333333333333" style="375" customWidth="1"/>
    <col min="12290" max="12291" width="31" style="375" customWidth="1"/>
    <col min="12292" max="12292" width="22.3333333333333" style="375" customWidth="1"/>
    <col min="12293" max="12544" width="9.33333333333333" style="375"/>
    <col min="12545" max="12545" width="50.3333333333333" style="375" customWidth="1"/>
    <col min="12546" max="12547" width="31" style="375" customWidth="1"/>
    <col min="12548" max="12548" width="22.3333333333333" style="375" customWidth="1"/>
    <col min="12549" max="12800" width="9.33333333333333" style="375"/>
    <col min="12801" max="12801" width="50.3333333333333" style="375" customWidth="1"/>
    <col min="12802" max="12803" width="31" style="375" customWidth="1"/>
    <col min="12804" max="12804" width="22.3333333333333" style="375" customWidth="1"/>
    <col min="12805" max="13056" width="9.33333333333333" style="375"/>
    <col min="13057" max="13057" width="50.3333333333333" style="375" customWidth="1"/>
    <col min="13058" max="13059" width="31" style="375" customWidth="1"/>
    <col min="13060" max="13060" width="22.3333333333333" style="375" customWidth="1"/>
    <col min="13061" max="13312" width="9.33333333333333" style="375"/>
    <col min="13313" max="13313" width="50.3333333333333" style="375" customWidth="1"/>
    <col min="13314" max="13315" width="31" style="375" customWidth="1"/>
    <col min="13316" max="13316" width="22.3333333333333" style="375" customWidth="1"/>
    <col min="13317" max="13568" width="9.33333333333333" style="375"/>
    <col min="13569" max="13569" width="50.3333333333333" style="375" customWidth="1"/>
    <col min="13570" max="13571" width="31" style="375" customWidth="1"/>
    <col min="13572" max="13572" width="22.3333333333333" style="375" customWidth="1"/>
    <col min="13573" max="13824" width="9.33333333333333" style="375"/>
    <col min="13825" max="13825" width="50.3333333333333" style="375" customWidth="1"/>
    <col min="13826" max="13827" width="31" style="375" customWidth="1"/>
    <col min="13828" max="13828" width="22.3333333333333" style="375" customWidth="1"/>
    <col min="13829" max="14080" width="9.33333333333333" style="375"/>
    <col min="14081" max="14081" width="50.3333333333333" style="375" customWidth="1"/>
    <col min="14082" max="14083" width="31" style="375" customWidth="1"/>
    <col min="14084" max="14084" width="22.3333333333333" style="375" customWidth="1"/>
    <col min="14085" max="14336" width="9.33333333333333" style="375"/>
    <col min="14337" max="14337" width="50.3333333333333" style="375" customWidth="1"/>
    <col min="14338" max="14339" width="31" style="375" customWidth="1"/>
    <col min="14340" max="14340" width="22.3333333333333" style="375" customWidth="1"/>
    <col min="14341" max="14592" width="9.33333333333333" style="375"/>
    <col min="14593" max="14593" width="50.3333333333333" style="375" customWidth="1"/>
    <col min="14594" max="14595" width="31" style="375" customWidth="1"/>
    <col min="14596" max="14596" width="22.3333333333333" style="375" customWidth="1"/>
    <col min="14597" max="14848" width="9.33333333333333" style="375"/>
    <col min="14849" max="14849" width="50.3333333333333" style="375" customWidth="1"/>
    <col min="14850" max="14851" width="31" style="375" customWidth="1"/>
    <col min="14852" max="14852" width="22.3333333333333" style="375" customWidth="1"/>
    <col min="14853" max="15104" width="9.33333333333333" style="375"/>
    <col min="15105" max="15105" width="50.3333333333333" style="375" customWidth="1"/>
    <col min="15106" max="15107" width="31" style="375" customWidth="1"/>
    <col min="15108" max="15108" width="22.3333333333333" style="375" customWidth="1"/>
    <col min="15109" max="15360" width="9.33333333333333" style="375"/>
    <col min="15361" max="15361" width="50.3333333333333" style="375" customWidth="1"/>
    <col min="15362" max="15363" width="31" style="375" customWidth="1"/>
    <col min="15364" max="15364" width="22.3333333333333" style="375" customWidth="1"/>
    <col min="15365" max="15616" width="9.33333333333333" style="375"/>
    <col min="15617" max="15617" width="50.3333333333333" style="375" customWidth="1"/>
    <col min="15618" max="15619" width="31" style="375" customWidth="1"/>
    <col min="15620" max="15620" width="22.3333333333333" style="375" customWidth="1"/>
    <col min="15621" max="15872" width="9.33333333333333" style="375"/>
    <col min="15873" max="15873" width="50.3333333333333" style="375" customWidth="1"/>
    <col min="15874" max="15875" width="31" style="375" customWidth="1"/>
    <col min="15876" max="15876" width="22.3333333333333" style="375" customWidth="1"/>
    <col min="15877" max="16128" width="9.33333333333333" style="375"/>
    <col min="16129" max="16129" width="50.3333333333333" style="375" customWidth="1"/>
    <col min="16130" max="16131" width="31" style="375" customWidth="1"/>
    <col min="16132" max="16132" width="22.3333333333333" style="375" customWidth="1"/>
    <col min="16133" max="16384" width="9.33333333333333" style="375"/>
  </cols>
  <sheetData>
    <row r="1" s="373" customFormat="1" ht="14.25" spans="1:3">
      <c r="A1" s="200" t="s">
        <v>392</v>
      </c>
      <c r="B1" s="200"/>
      <c r="C1" s="200"/>
    </row>
    <row r="2" ht="45.75" customHeight="1" spans="1:3">
      <c r="A2" s="376" t="s">
        <v>393</v>
      </c>
      <c r="B2" s="376"/>
      <c r="C2" s="376"/>
    </row>
    <row r="3" ht="26.25" spans="1:3">
      <c r="A3" s="377"/>
      <c r="B3" s="377"/>
      <c r="C3" s="378" t="s">
        <v>76</v>
      </c>
    </row>
    <row r="4" ht="24" customHeight="1" spans="1:3">
      <c r="A4" s="379" t="s">
        <v>161</v>
      </c>
      <c r="B4" s="379" t="s">
        <v>394</v>
      </c>
      <c r="C4" s="379" t="s">
        <v>79</v>
      </c>
    </row>
    <row r="5" ht="24" customHeight="1" spans="1:3">
      <c r="A5" s="380" t="s">
        <v>395</v>
      </c>
      <c r="B5" s="381">
        <v>23</v>
      </c>
      <c r="C5" s="381">
        <v>19</v>
      </c>
    </row>
    <row r="6" ht="24" customHeight="1" spans="1:3">
      <c r="A6" s="382" t="s">
        <v>396</v>
      </c>
      <c r="B6" s="383"/>
      <c r="C6" s="383"/>
    </row>
    <row r="7" ht="24" customHeight="1" spans="1:3">
      <c r="A7" s="382" t="s">
        <v>397</v>
      </c>
      <c r="B7" s="383">
        <v>8</v>
      </c>
      <c r="C7" s="383">
        <v>7</v>
      </c>
    </row>
    <row r="8" ht="24" customHeight="1" spans="1:3">
      <c r="A8" s="382" t="s">
        <v>398</v>
      </c>
      <c r="B8" s="383"/>
      <c r="C8" s="383"/>
    </row>
    <row r="9" ht="24" customHeight="1" spans="1:3">
      <c r="A9" s="384" t="s">
        <v>399</v>
      </c>
      <c r="B9" s="383">
        <v>8</v>
      </c>
      <c r="C9" s="383">
        <v>7</v>
      </c>
    </row>
    <row r="10" ht="24" customHeight="1" spans="1:3">
      <c r="A10" s="382" t="s">
        <v>400</v>
      </c>
      <c r="B10" s="383">
        <v>15</v>
      </c>
      <c r="C10" s="383">
        <v>12</v>
      </c>
    </row>
    <row r="11" ht="24" customHeight="1" spans="1:3">
      <c r="A11" s="385" t="s">
        <v>401</v>
      </c>
      <c r="B11" s="386">
        <v>22</v>
      </c>
      <c r="C11" s="386">
        <v>15</v>
      </c>
    </row>
    <row r="12" ht="24" customHeight="1" spans="1:3">
      <c r="A12" s="385" t="s">
        <v>402</v>
      </c>
      <c r="B12" s="386">
        <v>10</v>
      </c>
      <c r="C12" s="386">
        <v>10</v>
      </c>
    </row>
    <row r="13" ht="24" customHeight="1" spans="1:3">
      <c r="A13" s="385" t="s">
        <v>403</v>
      </c>
      <c r="B13" s="386">
        <v>260</v>
      </c>
      <c r="C13" s="386">
        <v>230</v>
      </c>
    </row>
  </sheetData>
  <mergeCells count="2">
    <mergeCell ref="A1:C1"/>
    <mergeCell ref="A2:C2"/>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8"/>
  <sheetViews>
    <sheetView workbookViewId="0">
      <selection activeCell="B12" sqref="B12:B17"/>
    </sheetView>
  </sheetViews>
  <sheetFormatPr defaultColWidth="10.5" defaultRowHeight="12.75" outlineLevelCol="4"/>
  <cols>
    <col min="1" max="1" width="61" style="353" customWidth="1"/>
    <col min="2" max="3" width="38" style="353" customWidth="1"/>
    <col min="4" max="4" width="19.5" style="353" customWidth="1"/>
    <col min="5" max="255" width="10.5" style="353"/>
    <col min="256" max="256" width="39.6666666666667" style="353" customWidth="1"/>
    <col min="257" max="259" width="16.1666666666667" style="353" customWidth="1"/>
    <col min="260" max="260" width="21.8333333333333" style="353" customWidth="1"/>
    <col min="261" max="511" width="10.5" style="353"/>
    <col min="512" max="512" width="39.6666666666667" style="353" customWidth="1"/>
    <col min="513" max="515" width="16.1666666666667" style="353" customWidth="1"/>
    <col min="516" max="516" width="21.8333333333333" style="353" customWidth="1"/>
    <col min="517" max="767" width="10.5" style="353"/>
    <col min="768" max="768" width="39.6666666666667" style="353" customWidth="1"/>
    <col min="769" max="771" width="16.1666666666667" style="353" customWidth="1"/>
    <col min="772" max="772" width="21.8333333333333" style="353" customWidth="1"/>
    <col min="773" max="1023" width="10.5" style="353"/>
    <col min="1024" max="1024" width="39.6666666666667" style="353" customWidth="1"/>
    <col min="1025" max="1027" width="16.1666666666667" style="353" customWidth="1"/>
    <col min="1028" max="1028" width="21.8333333333333" style="353" customWidth="1"/>
    <col min="1029" max="1279" width="10.5" style="353"/>
    <col min="1280" max="1280" width="39.6666666666667" style="353" customWidth="1"/>
    <col min="1281" max="1283" width="16.1666666666667" style="353" customWidth="1"/>
    <col min="1284" max="1284" width="21.8333333333333" style="353" customWidth="1"/>
    <col min="1285" max="1535" width="10.5" style="353"/>
    <col min="1536" max="1536" width="39.6666666666667" style="353" customWidth="1"/>
    <col min="1537" max="1539" width="16.1666666666667" style="353" customWidth="1"/>
    <col min="1540" max="1540" width="21.8333333333333" style="353" customWidth="1"/>
    <col min="1541" max="1791" width="10.5" style="353"/>
    <col min="1792" max="1792" width="39.6666666666667" style="353" customWidth="1"/>
    <col min="1793" max="1795" width="16.1666666666667" style="353" customWidth="1"/>
    <col min="1796" max="1796" width="21.8333333333333" style="353" customWidth="1"/>
    <col min="1797" max="2047" width="10.5" style="353"/>
    <col min="2048" max="2048" width="39.6666666666667" style="353" customWidth="1"/>
    <col min="2049" max="2051" width="16.1666666666667" style="353" customWidth="1"/>
    <col min="2052" max="2052" width="21.8333333333333" style="353" customWidth="1"/>
    <col min="2053" max="2303" width="10.5" style="353"/>
    <col min="2304" max="2304" width="39.6666666666667" style="353" customWidth="1"/>
    <col min="2305" max="2307" width="16.1666666666667" style="353" customWidth="1"/>
    <col min="2308" max="2308" width="21.8333333333333" style="353" customWidth="1"/>
    <col min="2309" max="2559" width="10.5" style="353"/>
    <col min="2560" max="2560" width="39.6666666666667" style="353" customWidth="1"/>
    <col min="2561" max="2563" width="16.1666666666667" style="353" customWidth="1"/>
    <col min="2564" max="2564" width="21.8333333333333" style="353" customWidth="1"/>
    <col min="2565" max="2815" width="10.5" style="353"/>
    <col min="2816" max="2816" width="39.6666666666667" style="353" customWidth="1"/>
    <col min="2817" max="2819" width="16.1666666666667" style="353" customWidth="1"/>
    <col min="2820" max="2820" width="21.8333333333333" style="353" customWidth="1"/>
    <col min="2821" max="3071" width="10.5" style="353"/>
    <col min="3072" max="3072" width="39.6666666666667" style="353" customWidth="1"/>
    <col min="3073" max="3075" width="16.1666666666667" style="353" customWidth="1"/>
    <col min="3076" max="3076" width="21.8333333333333" style="353" customWidth="1"/>
    <col min="3077" max="3327" width="10.5" style="353"/>
    <col min="3328" max="3328" width="39.6666666666667" style="353" customWidth="1"/>
    <col min="3329" max="3331" width="16.1666666666667" style="353" customWidth="1"/>
    <col min="3332" max="3332" width="21.8333333333333" style="353" customWidth="1"/>
    <col min="3333" max="3583" width="10.5" style="353"/>
    <col min="3584" max="3584" width="39.6666666666667" style="353" customWidth="1"/>
    <col min="3585" max="3587" width="16.1666666666667" style="353" customWidth="1"/>
    <col min="3588" max="3588" width="21.8333333333333" style="353" customWidth="1"/>
    <col min="3589" max="3839" width="10.5" style="353"/>
    <col min="3840" max="3840" width="39.6666666666667" style="353" customWidth="1"/>
    <col min="3841" max="3843" width="16.1666666666667" style="353" customWidth="1"/>
    <col min="3844" max="3844" width="21.8333333333333" style="353" customWidth="1"/>
    <col min="3845" max="4095" width="10.5" style="353"/>
    <col min="4096" max="4096" width="39.6666666666667" style="353" customWidth="1"/>
    <col min="4097" max="4099" width="16.1666666666667" style="353" customWidth="1"/>
    <col min="4100" max="4100" width="21.8333333333333" style="353" customWidth="1"/>
    <col min="4101" max="4351" width="10.5" style="353"/>
    <col min="4352" max="4352" width="39.6666666666667" style="353" customWidth="1"/>
    <col min="4353" max="4355" width="16.1666666666667" style="353" customWidth="1"/>
    <col min="4356" max="4356" width="21.8333333333333" style="353" customWidth="1"/>
    <col min="4357" max="4607" width="10.5" style="353"/>
    <col min="4608" max="4608" width="39.6666666666667" style="353" customWidth="1"/>
    <col min="4609" max="4611" width="16.1666666666667" style="353" customWidth="1"/>
    <col min="4612" max="4612" width="21.8333333333333" style="353" customWidth="1"/>
    <col min="4613" max="4863" width="10.5" style="353"/>
    <col min="4864" max="4864" width="39.6666666666667" style="353" customWidth="1"/>
    <col min="4865" max="4867" width="16.1666666666667" style="353" customWidth="1"/>
    <col min="4868" max="4868" width="21.8333333333333" style="353" customWidth="1"/>
    <col min="4869" max="5119" width="10.5" style="353"/>
    <col min="5120" max="5120" width="39.6666666666667" style="353" customWidth="1"/>
    <col min="5121" max="5123" width="16.1666666666667" style="353" customWidth="1"/>
    <col min="5124" max="5124" width="21.8333333333333" style="353" customWidth="1"/>
    <col min="5125" max="5375" width="10.5" style="353"/>
    <col min="5376" max="5376" width="39.6666666666667" style="353" customWidth="1"/>
    <col min="5377" max="5379" width="16.1666666666667" style="353" customWidth="1"/>
    <col min="5380" max="5380" width="21.8333333333333" style="353" customWidth="1"/>
    <col min="5381" max="5631" width="10.5" style="353"/>
    <col min="5632" max="5632" width="39.6666666666667" style="353" customWidth="1"/>
    <col min="5633" max="5635" width="16.1666666666667" style="353" customWidth="1"/>
    <col min="5636" max="5636" width="21.8333333333333" style="353" customWidth="1"/>
    <col min="5637" max="5887" width="10.5" style="353"/>
    <col min="5888" max="5888" width="39.6666666666667" style="353" customWidth="1"/>
    <col min="5889" max="5891" width="16.1666666666667" style="353" customWidth="1"/>
    <col min="5892" max="5892" width="21.8333333333333" style="353" customWidth="1"/>
    <col min="5893" max="6143" width="10.5" style="353"/>
    <col min="6144" max="6144" width="39.6666666666667" style="353" customWidth="1"/>
    <col min="6145" max="6147" width="16.1666666666667" style="353" customWidth="1"/>
    <col min="6148" max="6148" width="21.8333333333333" style="353" customWidth="1"/>
    <col min="6149" max="6399" width="10.5" style="353"/>
    <col min="6400" max="6400" width="39.6666666666667" style="353" customWidth="1"/>
    <col min="6401" max="6403" width="16.1666666666667" style="353" customWidth="1"/>
    <col min="6404" max="6404" width="21.8333333333333" style="353" customWidth="1"/>
    <col min="6405" max="6655" width="10.5" style="353"/>
    <col min="6656" max="6656" width="39.6666666666667" style="353" customWidth="1"/>
    <col min="6657" max="6659" width="16.1666666666667" style="353" customWidth="1"/>
    <col min="6660" max="6660" width="21.8333333333333" style="353" customWidth="1"/>
    <col min="6661" max="6911" width="10.5" style="353"/>
    <col min="6912" max="6912" width="39.6666666666667" style="353" customWidth="1"/>
    <col min="6913" max="6915" width="16.1666666666667" style="353" customWidth="1"/>
    <col min="6916" max="6916" width="21.8333333333333" style="353" customWidth="1"/>
    <col min="6917" max="7167" width="10.5" style="353"/>
    <col min="7168" max="7168" width="39.6666666666667" style="353" customWidth="1"/>
    <col min="7169" max="7171" width="16.1666666666667" style="353" customWidth="1"/>
    <col min="7172" max="7172" width="21.8333333333333" style="353" customWidth="1"/>
    <col min="7173" max="7423" width="10.5" style="353"/>
    <col min="7424" max="7424" width="39.6666666666667" style="353" customWidth="1"/>
    <col min="7425" max="7427" width="16.1666666666667" style="353" customWidth="1"/>
    <col min="7428" max="7428" width="21.8333333333333" style="353" customWidth="1"/>
    <col min="7429" max="7679" width="10.5" style="353"/>
    <col min="7680" max="7680" width="39.6666666666667" style="353" customWidth="1"/>
    <col min="7681" max="7683" width="16.1666666666667" style="353" customWidth="1"/>
    <col min="7684" max="7684" width="21.8333333333333" style="353" customWidth="1"/>
    <col min="7685" max="7935" width="10.5" style="353"/>
    <col min="7936" max="7936" width="39.6666666666667" style="353" customWidth="1"/>
    <col min="7937" max="7939" width="16.1666666666667" style="353" customWidth="1"/>
    <col min="7940" max="7940" width="21.8333333333333" style="353" customWidth="1"/>
    <col min="7941" max="8191" width="10.5" style="353"/>
    <col min="8192" max="8192" width="39.6666666666667" style="353" customWidth="1"/>
    <col min="8193" max="8195" width="16.1666666666667" style="353" customWidth="1"/>
    <col min="8196" max="8196" width="21.8333333333333" style="353" customWidth="1"/>
    <col min="8197" max="8447" width="10.5" style="353"/>
    <col min="8448" max="8448" width="39.6666666666667" style="353" customWidth="1"/>
    <col min="8449" max="8451" width="16.1666666666667" style="353" customWidth="1"/>
    <col min="8452" max="8452" width="21.8333333333333" style="353" customWidth="1"/>
    <col min="8453" max="8703" width="10.5" style="353"/>
    <col min="8704" max="8704" width="39.6666666666667" style="353" customWidth="1"/>
    <col min="8705" max="8707" width="16.1666666666667" style="353" customWidth="1"/>
    <col min="8708" max="8708" width="21.8333333333333" style="353" customWidth="1"/>
    <col min="8709" max="8959" width="10.5" style="353"/>
    <col min="8960" max="8960" width="39.6666666666667" style="353" customWidth="1"/>
    <col min="8961" max="8963" width="16.1666666666667" style="353" customWidth="1"/>
    <col min="8964" max="8964" width="21.8333333333333" style="353" customWidth="1"/>
    <col min="8965" max="9215" width="10.5" style="353"/>
    <col min="9216" max="9216" width="39.6666666666667" style="353" customWidth="1"/>
    <col min="9217" max="9219" width="16.1666666666667" style="353" customWidth="1"/>
    <col min="9220" max="9220" width="21.8333333333333" style="353" customWidth="1"/>
    <col min="9221" max="9471" width="10.5" style="353"/>
    <col min="9472" max="9472" width="39.6666666666667" style="353" customWidth="1"/>
    <col min="9473" max="9475" width="16.1666666666667" style="353" customWidth="1"/>
    <col min="9476" max="9476" width="21.8333333333333" style="353" customWidth="1"/>
    <col min="9477" max="9727" width="10.5" style="353"/>
    <col min="9728" max="9728" width="39.6666666666667" style="353" customWidth="1"/>
    <col min="9729" max="9731" width="16.1666666666667" style="353" customWidth="1"/>
    <col min="9732" max="9732" width="21.8333333333333" style="353" customWidth="1"/>
    <col min="9733" max="9983" width="10.5" style="353"/>
    <col min="9984" max="9984" width="39.6666666666667" style="353" customWidth="1"/>
    <col min="9985" max="9987" width="16.1666666666667" style="353" customWidth="1"/>
    <col min="9988" max="9988" width="21.8333333333333" style="353" customWidth="1"/>
    <col min="9989" max="10239" width="10.5" style="353"/>
    <col min="10240" max="10240" width="39.6666666666667" style="353" customWidth="1"/>
    <col min="10241" max="10243" width="16.1666666666667" style="353" customWidth="1"/>
    <col min="10244" max="10244" width="21.8333333333333" style="353" customWidth="1"/>
    <col min="10245" max="10495" width="10.5" style="353"/>
    <col min="10496" max="10496" width="39.6666666666667" style="353" customWidth="1"/>
    <col min="10497" max="10499" width="16.1666666666667" style="353" customWidth="1"/>
    <col min="10500" max="10500" width="21.8333333333333" style="353" customWidth="1"/>
    <col min="10501" max="10751" width="10.5" style="353"/>
    <col min="10752" max="10752" width="39.6666666666667" style="353" customWidth="1"/>
    <col min="10753" max="10755" width="16.1666666666667" style="353" customWidth="1"/>
    <col min="10756" max="10756" width="21.8333333333333" style="353" customWidth="1"/>
    <col min="10757" max="11007" width="10.5" style="353"/>
    <col min="11008" max="11008" width="39.6666666666667" style="353" customWidth="1"/>
    <col min="11009" max="11011" width="16.1666666666667" style="353" customWidth="1"/>
    <col min="11012" max="11012" width="21.8333333333333" style="353" customWidth="1"/>
    <col min="11013" max="11263" width="10.5" style="353"/>
    <col min="11264" max="11264" width="39.6666666666667" style="353" customWidth="1"/>
    <col min="11265" max="11267" width="16.1666666666667" style="353" customWidth="1"/>
    <col min="11268" max="11268" width="21.8333333333333" style="353" customWidth="1"/>
    <col min="11269" max="11519" width="10.5" style="353"/>
    <col min="11520" max="11520" width="39.6666666666667" style="353" customWidth="1"/>
    <col min="11521" max="11523" width="16.1666666666667" style="353" customWidth="1"/>
    <col min="11524" max="11524" width="21.8333333333333" style="353" customWidth="1"/>
    <col min="11525" max="11775" width="10.5" style="353"/>
    <col min="11776" max="11776" width="39.6666666666667" style="353" customWidth="1"/>
    <col min="11777" max="11779" width="16.1666666666667" style="353" customWidth="1"/>
    <col min="11780" max="11780" width="21.8333333333333" style="353" customWidth="1"/>
    <col min="11781" max="12031" width="10.5" style="353"/>
    <col min="12032" max="12032" width="39.6666666666667" style="353" customWidth="1"/>
    <col min="12033" max="12035" width="16.1666666666667" style="353" customWidth="1"/>
    <col min="12036" max="12036" width="21.8333333333333" style="353" customWidth="1"/>
    <col min="12037" max="12287" width="10.5" style="353"/>
    <col min="12288" max="12288" width="39.6666666666667" style="353" customWidth="1"/>
    <col min="12289" max="12291" width="16.1666666666667" style="353" customWidth="1"/>
    <col min="12292" max="12292" width="21.8333333333333" style="353" customWidth="1"/>
    <col min="12293" max="12543" width="10.5" style="353"/>
    <col min="12544" max="12544" width="39.6666666666667" style="353" customWidth="1"/>
    <col min="12545" max="12547" width="16.1666666666667" style="353" customWidth="1"/>
    <col min="12548" max="12548" width="21.8333333333333" style="353" customWidth="1"/>
    <col min="12549" max="12799" width="10.5" style="353"/>
    <col min="12800" max="12800" width="39.6666666666667" style="353" customWidth="1"/>
    <col min="12801" max="12803" width="16.1666666666667" style="353" customWidth="1"/>
    <col min="12804" max="12804" width="21.8333333333333" style="353" customWidth="1"/>
    <col min="12805" max="13055" width="10.5" style="353"/>
    <col min="13056" max="13056" width="39.6666666666667" style="353" customWidth="1"/>
    <col min="13057" max="13059" width="16.1666666666667" style="353" customWidth="1"/>
    <col min="13060" max="13060" width="21.8333333333333" style="353" customWidth="1"/>
    <col min="13061" max="13311" width="10.5" style="353"/>
    <col min="13312" max="13312" width="39.6666666666667" style="353" customWidth="1"/>
    <col min="13313" max="13315" width="16.1666666666667" style="353" customWidth="1"/>
    <col min="13316" max="13316" width="21.8333333333333" style="353" customWidth="1"/>
    <col min="13317" max="13567" width="10.5" style="353"/>
    <col min="13568" max="13568" width="39.6666666666667" style="353" customWidth="1"/>
    <col min="13569" max="13571" width="16.1666666666667" style="353" customWidth="1"/>
    <col min="13572" max="13572" width="21.8333333333333" style="353" customWidth="1"/>
    <col min="13573" max="13823" width="10.5" style="353"/>
    <col min="13824" max="13824" width="39.6666666666667" style="353" customWidth="1"/>
    <col min="13825" max="13827" width="16.1666666666667" style="353" customWidth="1"/>
    <col min="13828" max="13828" width="21.8333333333333" style="353" customWidth="1"/>
    <col min="13829" max="14079" width="10.5" style="353"/>
    <col min="14080" max="14080" width="39.6666666666667" style="353" customWidth="1"/>
    <col min="14081" max="14083" width="16.1666666666667" style="353" customWidth="1"/>
    <col min="14084" max="14084" width="21.8333333333333" style="353" customWidth="1"/>
    <col min="14085" max="14335" width="10.5" style="353"/>
    <col min="14336" max="14336" width="39.6666666666667" style="353" customWidth="1"/>
    <col min="14337" max="14339" width="16.1666666666667" style="353" customWidth="1"/>
    <col min="14340" max="14340" width="21.8333333333333" style="353" customWidth="1"/>
    <col min="14341" max="14591" width="10.5" style="353"/>
    <col min="14592" max="14592" width="39.6666666666667" style="353" customWidth="1"/>
    <col min="14593" max="14595" width="16.1666666666667" style="353" customWidth="1"/>
    <col min="14596" max="14596" width="21.8333333333333" style="353" customWidth="1"/>
    <col min="14597" max="14847" width="10.5" style="353"/>
    <col min="14848" max="14848" width="39.6666666666667" style="353" customWidth="1"/>
    <col min="14849" max="14851" width="16.1666666666667" style="353" customWidth="1"/>
    <col min="14852" max="14852" width="21.8333333333333" style="353" customWidth="1"/>
    <col min="14853" max="15103" width="10.5" style="353"/>
    <col min="15104" max="15104" width="39.6666666666667" style="353" customWidth="1"/>
    <col min="15105" max="15107" width="16.1666666666667" style="353" customWidth="1"/>
    <col min="15108" max="15108" width="21.8333333333333" style="353" customWidth="1"/>
    <col min="15109" max="15359" width="10.5" style="353"/>
    <col min="15360" max="15360" width="39.6666666666667" style="353" customWidth="1"/>
    <col min="15361" max="15363" width="16.1666666666667" style="353" customWidth="1"/>
    <col min="15364" max="15364" width="21.8333333333333" style="353" customWidth="1"/>
    <col min="15365" max="15615" width="10.5" style="353"/>
    <col min="15616" max="15616" width="39.6666666666667" style="353" customWidth="1"/>
    <col min="15617" max="15619" width="16.1666666666667" style="353" customWidth="1"/>
    <col min="15620" max="15620" width="21.8333333333333" style="353" customWidth="1"/>
    <col min="15621" max="15871" width="10.5" style="353"/>
    <col min="15872" max="15872" width="39.6666666666667" style="353" customWidth="1"/>
    <col min="15873" max="15875" width="16.1666666666667" style="353" customWidth="1"/>
    <col min="15876" max="15876" width="21.8333333333333" style="353" customWidth="1"/>
    <col min="15877" max="16127" width="10.5" style="353"/>
    <col min="16128" max="16128" width="39.6666666666667" style="353" customWidth="1"/>
    <col min="16129" max="16131" width="16.1666666666667" style="353" customWidth="1"/>
    <col min="16132" max="16132" width="21.8333333333333" style="353" customWidth="1"/>
    <col min="16133" max="16384" width="10.5" style="353"/>
  </cols>
  <sheetData>
    <row r="1" ht="19.5" customHeight="1" spans="1:1">
      <c r="A1" s="285" t="s">
        <v>404</v>
      </c>
    </row>
    <row r="2" ht="30.75" customHeight="1" spans="1:4">
      <c r="A2" s="354" t="s">
        <v>28</v>
      </c>
      <c r="B2" s="354"/>
      <c r="C2" s="354"/>
      <c r="D2" s="354"/>
    </row>
    <row r="3" s="351" customFormat="1" ht="19.5" customHeight="1" spans="1:4">
      <c r="A3" s="355"/>
      <c r="B3" s="356"/>
      <c r="C3" s="356"/>
      <c r="D3" s="357" t="s">
        <v>76</v>
      </c>
    </row>
    <row r="4" ht="31.5" customHeight="1" spans="1:5">
      <c r="A4" s="57" t="s">
        <v>405</v>
      </c>
      <c r="B4" s="259" t="s">
        <v>78</v>
      </c>
      <c r="C4" s="259" t="s">
        <v>79</v>
      </c>
      <c r="D4" s="260" t="s">
        <v>80</v>
      </c>
      <c r="E4" s="358"/>
    </row>
    <row r="5" ht="17.25" customHeight="1" spans="1:4">
      <c r="A5" s="359" t="s">
        <v>406</v>
      </c>
      <c r="B5" s="360"/>
      <c r="C5" s="360"/>
      <c r="D5" s="304"/>
    </row>
    <row r="6" ht="17.25" customHeight="1" spans="1:4">
      <c r="A6" s="301" t="s">
        <v>407</v>
      </c>
      <c r="B6" s="360"/>
      <c r="C6" s="360"/>
      <c r="D6" s="304"/>
    </row>
    <row r="7" ht="17.25" customHeight="1" spans="1:4">
      <c r="A7" s="301" t="s">
        <v>408</v>
      </c>
      <c r="B7" s="360"/>
      <c r="C7" s="360"/>
      <c r="D7" s="304"/>
    </row>
    <row r="8" ht="17.25" customHeight="1" spans="1:4">
      <c r="A8" s="301" t="s">
        <v>377</v>
      </c>
      <c r="B8" s="360"/>
      <c r="C8" s="360"/>
      <c r="D8" s="304"/>
    </row>
    <row r="9" ht="19.5" customHeight="1" spans="1:4">
      <c r="A9" s="361" t="s">
        <v>100</v>
      </c>
      <c r="B9" s="362"/>
      <c r="C9" s="362"/>
      <c r="D9" s="308"/>
    </row>
    <row r="10" ht="19.5" customHeight="1" spans="1:4">
      <c r="A10" s="363" t="s">
        <v>409</v>
      </c>
      <c r="B10" s="362"/>
      <c r="C10" s="362"/>
      <c r="D10" s="304"/>
    </row>
    <row r="11" ht="19.5" customHeight="1" spans="1:4">
      <c r="A11" s="363" t="s">
        <v>102</v>
      </c>
      <c r="B11" s="362"/>
      <c r="C11" s="362"/>
      <c r="D11" s="304"/>
    </row>
    <row r="12" ht="19.5" customHeight="1" spans="1:4">
      <c r="A12" s="367" t="s">
        <v>410</v>
      </c>
      <c r="B12" s="372">
        <v>11842.361598</v>
      </c>
      <c r="C12" s="365"/>
      <c r="D12" s="366"/>
    </row>
    <row r="13" ht="19.5" customHeight="1" spans="1:4">
      <c r="A13" s="367" t="s">
        <v>107</v>
      </c>
      <c r="B13" s="372"/>
      <c r="C13" s="365"/>
      <c r="D13" s="366"/>
    </row>
    <row r="14" ht="19.5" customHeight="1" spans="1:4">
      <c r="A14" s="367" t="s">
        <v>411</v>
      </c>
      <c r="B14" s="372"/>
      <c r="C14" s="365"/>
      <c r="D14" s="366"/>
    </row>
    <row r="15" s="352" customFormat="1" ht="19.5" customHeight="1" spans="1:4">
      <c r="A15" s="367" t="s">
        <v>110</v>
      </c>
      <c r="B15" s="368"/>
      <c r="C15" s="369"/>
      <c r="D15" s="366"/>
    </row>
    <row r="16" s="352" customFormat="1" ht="19.5" customHeight="1" spans="1:4">
      <c r="A16" s="367" t="s">
        <v>111</v>
      </c>
      <c r="B16" s="368"/>
      <c r="C16" s="369"/>
      <c r="D16" s="366"/>
    </row>
    <row r="17" ht="19.5" customHeight="1" spans="1:4">
      <c r="A17" s="361" t="s">
        <v>112</v>
      </c>
      <c r="B17" s="372">
        <v>11842.36</v>
      </c>
      <c r="C17" s="370"/>
      <c r="D17" s="366"/>
    </row>
    <row r="18" ht="30.75" customHeight="1"/>
  </sheetData>
  <mergeCells count="1">
    <mergeCell ref="A2:D2"/>
  </mergeCells>
  <printOptions horizontalCentered="1"/>
  <pageMargins left="0.708333333333333" right="0.708333333333333" top="0.66875" bottom="0.432638888888889" header="0.314583333333333" footer="0.314583333333333"/>
  <pageSetup paperSize="9" orientation="landscape"/>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7"/>
  <sheetViews>
    <sheetView workbookViewId="0">
      <selection activeCell="B5" sqref="B5:B8"/>
    </sheetView>
  </sheetViews>
  <sheetFormatPr defaultColWidth="12.1666666666667" defaultRowHeight="11.25" outlineLevelCol="3"/>
  <cols>
    <col min="1" max="1" width="75" style="295" customWidth="1"/>
    <col min="2" max="3" width="28.1666666666667" style="295" customWidth="1"/>
    <col min="4" max="4" width="21.1666666666667" style="295" customWidth="1"/>
    <col min="5" max="5" width="28.6666666666667" style="295" customWidth="1"/>
    <col min="6" max="255" width="12.1666666666667" style="295"/>
    <col min="256" max="256" width="39.5" style="295" customWidth="1"/>
    <col min="257" max="257" width="16.3333333333333" style="295" customWidth="1"/>
    <col min="258" max="258" width="16" style="295" customWidth="1"/>
    <col min="259" max="259" width="14.3333333333333" style="295" customWidth="1"/>
    <col min="260" max="260" width="25.5" style="295" customWidth="1"/>
    <col min="261" max="261" width="28.6666666666667" style="295" customWidth="1"/>
    <col min="262" max="511" width="12.1666666666667" style="295"/>
    <col min="512" max="512" width="39.5" style="295" customWidth="1"/>
    <col min="513" max="513" width="16.3333333333333" style="295" customWidth="1"/>
    <col min="514" max="514" width="16" style="295" customWidth="1"/>
    <col min="515" max="515" width="14.3333333333333" style="295" customWidth="1"/>
    <col min="516" max="516" width="25.5" style="295" customWidth="1"/>
    <col min="517" max="517" width="28.6666666666667" style="295" customWidth="1"/>
    <col min="518" max="767" width="12.1666666666667" style="295"/>
    <col min="768" max="768" width="39.5" style="295" customWidth="1"/>
    <col min="769" max="769" width="16.3333333333333" style="295" customWidth="1"/>
    <col min="770" max="770" width="16" style="295" customWidth="1"/>
    <col min="771" max="771" width="14.3333333333333" style="295" customWidth="1"/>
    <col min="772" max="772" width="25.5" style="295" customWidth="1"/>
    <col min="773" max="773" width="28.6666666666667" style="295" customWidth="1"/>
    <col min="774" max="1023" width="12.1666666666667" style="295"/>
    <col min="1024" max="1024" width="39.5" style="295" customWidth="1"/>
    <col min="1025" max="1025" width="16.3333333333333" style="295" customWidth="1"/>
    <col min="1026" max="1026" width="16" style="295" customWidth="1"/>
    <col min="1027" max="1027" width="14.3333333333333" style="295" customWidth="1"/>
    <col min="1028" max="1028" width="25.5" style="295" customWidth="1"/>
    <col min="1029" max="1029" width="28.6666666666667" style="295" customWidth="1"/>
    <col min="1030" max="1279" width="12.1666666666667" style="295"/>
    <col min="1280" max="1280" width="39.5" style="295" customWidth="1"/>
    <col min="1281" max="1281" width="16.3333333333333" style="295" customWidth="1"/>
    <col min="1282" max="1282" width="16" style="295" customWidth="1"/>
    <col min="1283" max="1283" width="14.3333333333333" style="295" customWidth="1"/>
    <col min="1284" max="1284" width="25.5" style="295" customWidth="1"/>
    <col min="1285" max="1285" width="28.6666666666667" style="295" customWidth="1"/>
    <col min="1286" max="1535" width="12.1666666666667" style="295"/>
    <col min="1536" max="1536" width="39.5" style="295" customWidth="1"/>
    <col min="1537" max="1537" width="16.3333333333333" style="295" customWidth="1"/>
    <col min="1538" max="1538" width="16" style="295" customWidth="1"/>
    <col min="1539" max="1539" width="14.3333333333333" style="295" customWidth="1"/>
    <col min="1540" max="1540" width="25.5" style="295" customWidth="1"/>
    <col min="1541" max="1541" width="28.6666666666667" style="295" customWidth="1"/>
    <col min="1542" max="1791" width="12.1666666666667" style="295"/>
    <col min="1792" max="1792" width="39.5" style="295" customWidth="1"/>
    <col min="1793" max="1793" width="16.3333333333333" style="295" customWidth="1"/>
    <col min="1794" max="1794" width="16" style="295" customWidth="1"/>
    <col min="1795" max="1795" width="14.3333333333333" style="295" customWidth="1"/>
    <col min="1796" max="1796" width="25.5" style="295" customWidth="1"/>
    <col min="1797" max="1797" width="28.6666666666667" style="295" customWidth="1"/>
    <col min="1798" max="2047" width="12.1666666666667" style="295"/>
    <col min="2048" max="2048" width="39.5" style="295" customWidth="1"/>
    <col min="2049" max="2049" width="16.3333333333333" style="295" customWidth="1"/>
    <col min="2050" max="2050" width="16" style="295" customWidth="1"/>
    <col min="2051" max="2051" width="14.3333333333333" style="295" customWidth="1"/>
    <col min="2052" max="2052" width="25.5" style="295" customWidth="1"/>
    <col min="2053" max="2053" width="28.6666666666667" style="295" customWidth="1"/>
    <col min="2054" max="2303" width="12.1666666666667" style="295"/>
    <col min="2304" max="2304" width="39.5" style="295" customWidth="1"/>
    <col min="2305" max="2305" width="16.3333333333333" style="295" customWidth="1"/>
    <col min="2306" max="2306" width="16" style="295" customWidth="1"/>
    <col min="2307" max="2307" width="14.3333333333333" style="295" customWidth="1"/>
    <col min="2308" max="2308" width="25.5" style="295" customWidth="1"/>
    <col min="2309" max="2309" width="28.6666666666667" style="295" customWidth="1"/>
    <col min="2310" max="2559" width="12.1666666666667" style="295"/>
    <col min="2560" max="2560" width="39.5" style="295" customWidth="1"/>
    <col min="2561" max="2561" width="16.3333333333333" style="295" customWidth="1"/>
    <col min="2562" max="2562" width="16" style="295" customWidth="1"/>
    <col min="2563" max="2563" width="14.3333333333333" style="295" customWidth="1"/>
    <col min="2564" max="2564" width="25.5" style="295" customWidth="1"/>
    <col min="2565" max="2565" width="28.6666666666667" style="295" customWidth="1"/>
    <col min="2566" max="2815" width="12.1666666666667" style="295"/>
    <col min="2816" max="2816" width="39.5" style="295" customWidth="1"/>
    <col min="2817" max="2817" width="16.3333333333333" style="295" customWidth="1"/>
    <col min="2818" max="2818" width="16" style="295" customWidth="1"/>
    <col min="2819" max="2819" width="14.3333333333333" style="295" customWidth="1"/>
    <col min="2820" max="2820" width="25.5" style="295" customWidth="1"/>
    <col min="2821" max="2821" width="28.6666666666667" style="295" customWidth="1"/>
    <col min="2822" max="3071" width="12.1666666666667" style="295"/>
    <col min="3072" max="3072" width="39.5" style="295" customWidth="1"/>
    <col min="3073" max="3073" width="16.3333333333333" style="295" customWidth="1"/>
    <col min="3074" max="3074" width="16" style="295" customWidth="1"/>
    <col min="3075" max="3075" width="14.3333333333333" style="295" customWidth="1"/>
    <col min="3076" max="3076" width="25.5" style="295" customWidth="1"/>
    <col min="3077" max="3077" width="28.6666666666667" style="295" customWidth="1"/>
    <col min="3078" max="3327" width="12.1666666666667" style="295"/>
    <col min="3328" max="3328" width="39.5" style="295" customWidth="1"/>
    <col min="3329" max="3329" width="16.3333333333333" style="295" customWidth="1"/>
    <col min="3330" max="3330" width="16" style="295" customWidth="1"/>
    <col min="3331" max="3331" width="14.3333333333333" style="295" customWidth="1"/>
    <col min="3332" max="3332" width="25.5" style="295" customWidth="1"/>
    <col min="3333" max="3333" width="28.6666666666667" style="295" customWidth="1"/>
    <col min="3334" max="3583" width="12.1666666666667" style="295"/>
    <col min="3584" max="3584" width="39.5" style="295" customWidth="1"/>
    <col min="3585" max="3585" width="16.3333333333333" style="295" customWidth="1"/>
    <col min="3586" max="3586" width="16" style="295" customWidth="1"/>
    <col min="3587" max="3587" width="14.3333333333333" style="295" customWidth="1"/>
    <col min="3588" max="3588" width="25.5" style="295" customWidth="1"/>
    <col min="3589" max="3589" width="28.6666666666667" style="295" customWidth="1"/>
    <col min="3590" max="3839" width="12.1666666666667" style="295"/>
    <col min="3840" max="3840" width="39.5" style="295" customWidth="1"/>
    <col min="3841" max="3841" width="16.3333333333333" style="295" customWidth="1"/>
    <col min="3842" max="3842" width="16" style="295" customWidth="1"/>
    <col min="3843" max="3843" width="14.3333333333333" style="295" customWidth="1"/>
    <col min="3844" max="3844" width="25.5" style="295" customWidth="1"/>
    <col min="3845" max="3845" width="28.6666666666667" style="295" customWidth="1"/>
    <col min="3846" max="4095" width="12.1666666666667" style="295"/>
    <col min="4096" max="4096" width="39.5" style="295" customWidth="1"/>
    <col min="4097" max="4097" width="16.3333333333333" style="295" customWidth="1"/>
    <col min="4098" max="4098" width="16" style="295" customWidth="1"/>
    <col min="4099" max="4099" width="14.3333333333333" style="295" customWidth="1"/>
    <col min="4100" max="4100" width="25.5" style="295" customWidth="1"/>
    <col min="4101" max="4101" width="28.6666666666667" style="295" customWidth="1"/>
    <col min="4102" max="4351" width="12.1666666666667" style="295"/>
    <col min="4352" max="4352" width="39.5" style="295" customWidth="1"/>
    <col min="4353" max="4353" width="16.3333333333333" style="295" customWidth="1"/>
    <col min="4354" max="4354" width="16" style="295" customWidth="1"/>
    <col min="4355" max="4355" width="14.3333333333333" style="295" customWidth="1"/>
    <col min="4356" max="4356" width="25.5" style="295" customWidth="1"/>
    <col min="4357" max="4357" width="28.6666666666667" style="295" customWidth="1"/>
    <col min="4358" max="4607" width="12.1666666666667" style="295"/>
    <col min="4608" max="4608" width="39.5" style="295" customWidth="1"/>
    <col min="4609" max="4609" width="16.3333333333333" style="295" customWidth="1"/>
    <col min="4610" max="4610" width="16" style="295" customWidth="1"/>
    <col min="4611" max="4611" width="14.3333333333333" style="295" customWidth="1"/>
    <col min="4612" max="4612" width="25.5" style="295" customWidth="1"/>
    <col min="4613" max="4613" width="28.6666666666667" style="295" customWidth="1"/>
    <col min="4614" max="4863" width="12.1666666666667" style="295"/>
    <col min="4864" max="4864" width="39.5" style="295" customWidth="1"/>
    <col min="4865" max="4865" width="16.3333333333333" style="295" customWidth="1"/>
    <col min="4866" max="4866" width="16" style="295" customWidth="1"/>
    <col min="4867" max="4867" width="14.3333333333333" style="295" customWidth="1"/>
    <col min="4868" max="4868" width="25.5" style="295" customWidth="1"/>
    <col min="4869" max="4869" width="28.6666666666667" style="295" customWidth="1"/>
    <col min="4870" max="5119" width="12.1666666666667" style="295"/>
    <col min="5120" max="5120" width="39.5" style="295" customWidth="1"/>
    <col min="5121" max="5121" width="16.3333333333333" style="295" customWidth="1"/>
    <col min="5122" max="5122" width="16" style="295" customWidth="1"/>
    <col min="5123" max="5123" width="14.3333333333333" style="295" customWidth="1"/>
    <col min="5124" max="5124" width="25.5" style="295" customWidth="1"/>
    <col min="5125" max="5125" width="28.6666666666667" style="295" customWidth="1"/>
    <col min="5126" max="5375" width="12.1666666666667" style="295"/>
    <col min="5376" max="5376" width="39.5" style="295" customWidth="1"/>
    <col min="5377" max="5377" width="16.3333333333333" style="295" customWidth="1"/>
    <col min="5378" max="5378" width="16" style="295" customWidth="1"/>
    <col min="5379" max="5379" width="14.3333333333333" style="295" customWidth="1"/>
    <col min="5380" max="5380" width="25.5" style="295" customWidth="1"/>
    <col min="5381" max="5381" width="28.6666666666667" style="295" customWidth="1"/>
    <col min="5382" max="5631" width="12.1666666666667" style="295"/>
    <col min="5632" max="5632" width="39.5" style="295" customWidth="1"/>
    <col min="5633" max="5633" width="16.3333333333333" style="295" customWidth="1"/>
    <col min="5634" max="5634" width="16" style="295" customWidth="1"/>
    <col min="5635" max="5635" width="14.3333333333333" style="295" customWidth="1"/>
    <col min="5636" max="5636" width="25.5" style="295" customWidth="1"/>
    <col min="5637" max="5637" width="28.6666666666667" style="295" customWidth="1"/>
    <col min="5638" max="5887" width="12.1666666666667" style="295"/>
    <col min="5888" max="5888" width="39.5" style="295" customWidth="1"/>
    <col min="5889" max="5889" width="16.3333333333333" style="295" customWidth="1"/>
    <col min="5890" max="5890" width="16" style="295" customWidth="1"/>
    <col min="5891" max="5891" width="14.3333333333333" style="295" customWidth="1"/>
    <col min="5892" max="5892" width="25.5" style="295" customWidth="1"/>
    <col min="5893" max="5893" width="28.6666666666667" style="295" customWidth="1"/>
    <col min="5894" max="6143" width="12.1666666666667" style="295"/>
    <col min="6144" max="6144" width="39.5" style="295" customWidth="1"/>
    <col min="6145" max="6145" width="16.3333333333333" style="295" customWidth="1"/>
    <col min="6146" max="6146" width="16" style="295" customWidth="1"/>
    <col min="6147" max="6147" width="14.3333333333333" style="295" customWidth="1"/>
    <col min="6148" max="6148" width="25.5" style="295" customWidth="1"/>
    <col min="6149" max="6149" width="28.6666666666667" style="295" customWidth="1"/>
    <col min="6150" max="6399" width="12.1666666666667" style="295"/>
    <col min="6400" max="6400" width="39.5" style="295" customWidth="1"/>
    <col min="6401" max="6401" width="16.3333333333333" style="295" customWidth="1"/>
    <col min="6402" max="6402" width="16" style="295" customWidth="1"/>
    <col min="6403" max="6403" width="14.3333333333333" style="295" customWidth="1"/>
    <col min="6404" max="6404" width="25.5" style="295" customWidth="1"/>
    <col min="6405" max="6405" width="28.6666666666667" style="295" customWidth="1"/>
    <col min="6406" max="6655" width="12.1666666666667" style="295"/>
    <col min="6656" max="6656" width="39.5" style="295" customWidth="1"/>
    <col min="6657" max="6657" width="16.3333333333333" style="295" customWidth="1"/>
    <col min="6658" max="6658" width="16" style="295" customWidth="1"/>
    <col min="6659" max="6659" width="14.3333333333333" style="295" customWidth="1"/>
    <col min="6660" max="6660" width="25.5" style="295" customWidth="1"/>
    <col min="6661" max="6661" width="28.6666666666667" style="295" customWidth="1"/>
    <col min="6662" max="6911" width="12.1666666666667" style="295"/>
    <col min="6912" max="6912" width="39.5" style="295" customWidth="1"/>
    <col min="6913" max="6913" width="16.3333333333333" style="295" customWidth="1"/>
    <col min="6914" max="6914" width="16" style="295" customWidth="1"/>
    <col min="6915" max="6915" width="14.3333333333333" style="295" customWidth="1"/>
    <col min="6916" max="6916" width="25.5" style="295" customWidth="1"/>
    <col min="6917" max="6917" width="28.6666666666667" style="295" customWidth="1"/>
    <col min="6918" max="7167" width="12.1666666666667" style="295"/>
    <col min="7168" max="7168" width="39.5" style="295" customWidth="1"/>
    <col min="7169" max="7169" width="16.3333333333333" style="295" customWidth="1"/>
    <col min="7170" max="7170" width="16" style="295" customWidth="1"/>
    <col min="7171" max="7171" width="14.3333333333333" style="295" customWidth="1"/>
    <col min="7172" max="7172" width="25.5" style="295" customWidth="1"/>
    <col min="7173" max="7173" width="28.6666666666667" style="295" customWidth="1"/>
    <col min="7174" max="7423" width="12.1666666666667" style="295"/>
    <col min="7424" max="7424" width="39.5" style="295" customWidth="1"/>
    <col min="7425" max="7425" width="16.3333333333333" style="295" customWidth="1"/>
    <col min="7426" max="7426" width="16" style="295" customWidth="1"/>
    <col min="7427" max="7427" width="14.3333333333333" style="295" customWidth="1"/>
    <col min="7428" max="7428" width="25.5" style="295" customWidth="1"/>
    <col min="7429" max="7429" width="28.6666666666667" style="295" customWidth="1"/>
    <col min="7430" max="7679" width="12.1666666666667" style="295"/>
    <col min="7680" max="7680" width="39.5" style="295" customWidth="1"/>
    <col min="7681" max="7681" width="16.3333333333333" style="295" customWidth="1"/>
    <col min="7682" max="7682" width="16" style="295" customWidth="1"/>
    <col min="7683" max="7683" width="14.3333333333333" style="295" customWidth="1"/>
    <col min="7684" max="7684" width="25.5" style="295" customWidth="1"/>
    <col min="7685" max="7685" width="28.6666666666667" style="295" customWidth="1"/>
    <col min="7686" max="7935" width="12.1666666666667" style="295"/>
    <col min="7936" max="7936" width="39.5" style="295" customWidth="1"/>
    <col min="7937" max="7937" width="16.3333333333333" style="295" customWidth="1"/>
    <col min="7938" max="7938" width="16" style="295" customWidth="1"/>
    <col min="7939" max="7939" width="14.3333333333333" style="295" customWidth="1"/>
    <col min="7940" max="7940" width="25.5" style="295" customWidth="1"/>
    <col min="7941" max="7941" width="28.6666666666667" style="295" customWidth="1"/>
    <col min="7942" max="8191" width="12.1666666666667" style="295"/>
    <col min="8192" max="8192" width="39.5" style="295" customWidth="1"/>
    <col min="8193" max="8193" width="16.3333333333333" style="295" customWidth="1"/>
    <col min="8194" max="8194" width="16" style="295" customWidth="1"/>
    <col min="8195" max="8195" width="14.3333333333333" style="295" customWidth="1"/>
    <col min="8196" max="8196" width="25.5" style="295" customWidth="1"/>
    <col min="8197" max="8197" width="28.6666666666667" style="295" customWidth="1"/>
    <col min="8198" max="8447" width="12.1666666666667" style="295"/>
    <col min="8448" max="8448" width="39.5" style="295" customWidth="1"/>
    <col min="8449" max="8449" width="16.3333333333333" style="295" customWidth="1"/>
    <col min="8450" max="8450" width="16" style="295" customWidth="1"/>
    <col min="8451" max="8451" width="14.3333333333333" style="295" customWidth="1"/>
    <col min="8452" max="8452" width="25.5" style="295" customWidth="1"/>
    <col min="8453" max="8453" width="28.6666666666667" style="295" customWidth="1"/>
    <col min="8454" max="8703" width="12.1666666666667" style="295"/>
    <col min="8704" max="8704" width="39.5" style="295" customWidth="1"/>
    <col min="8705" max="8705" width="16.3333333333333" style="295" customWidth="1"/>
    <col min="8706" max="8706" width="16" style="295" customWidth="1"/>
    <col min="8707" max="8707" width="14.3333333333333" style="295" customWidth="1"/>
    <col min="8708" max="8708" width="25.5" style="295" customWidth="1"/>
    <col min="8709" max="8709" width="28.6666666666667" style="295" customWidth="1"/>
    <col min="8710" max="8959" width="12.1666666666667" style="295"/>
    <col min="8960" max="8960" width="39.5" style="295" customWidth="1"/>
    <col min="8961" max="8961" width="16.3333333333333" style="295" customWidth="1"/>
    <col min="8962" max="8962" width="16" style="295" customWidth="1"/>
    <col min="8963" max="8963" width="14.3333333333333" style="295" customWidth="1"/>
    <col min="8964" max="8964" width="25.5" style="295" customWidth="1"/>
    <col min="8965" max="8965" width="28.6666666666667" style="295" customWidth="1"/>
    <col min="8966" max="9215" width="12.1666666666667" style="295"/>
    <col min="9216" max="9216" width="39.5" style="295" customWidth="1"/>
    <col min="9217" max="9217" width="16.3333333333333" style="295" customWidth="1"/>
    <col min="9218" max="9218" width="16" style="295" customWidth="1"/>
    <col min="9219" max="9219" width="14.3333333333333" style="295" customWidth="1"/>
    <col min="9220" max="9220" width="25.5" style="295" customWidth="1"/>
    <col min="9221" max="9221" width="28.6666666666667" style="295" customWidth="1"/>
    <col min="9222" max="9471" width="12.1666666666667" style="295"/>
    <col min="9472" max="9472" width="39.5" style="295" customWidth="1"/>
    <col min="9473" max="9473" width="16.3333333333333" style="295" customWidth="1"/>
    <col min="9474" max="9474" width="16" style="295" customWidth="1"/>
    <col min="9475" max="9475" width="14.3333333333333" style="295" customWidth="1"/>
    <col min="9476" max="9476" width="25.5" style="295" customWidth="1"/>
    <col min="9477" max="9477" width="28.6666666666667" style="295" customWidth="1"/>
    <col min="9478" max="9727" width="12.1666666666667" style="295"/>
    <col min="9728" max="9728" width="39.5" style="295" customWidth="1"/>
    <col min="9729" max="9729" width="16.3333333333333" style="295" customWidth="1"/>
    <col min="9730" max="9730" width="16" style="295" customWidth="1"/>
    <col min="9731" max="9731" width="14.3333333333333" style="295" customWidth="1"/>
    <col min="9732" max="9732" width="25.5" style="295" customWidth="1"/>
    <col min="9733" max="9733" width="28.6666666666667" style="295" customWidth="1"/>
    <col min="9734" max="9983" width="12.1666666666667" style="295"/>
    <col min="9984" max="9984" width="39.5" style="295" customWidth="1"/>
    <col min="9985" max="9985" width="16.3333333333333" style="295" customWidth="1"/>
    <col min="9986" max="9986" width="16" style="295" customWidth="1"/>
    <col min="9987" max="9987" width="14.3333333333333" style="295" customWidth="1"/>
    <col min="9988" max="9988" width="25.5" style="295" customWidth="1"/>
    <col min="9989" max="9989" width="28.6666666666667" style="295" customWidth="1"/>
    <col min="9990" max="10239" width="12.1666666666667" style="295"/>
    <col min="10240" max="10240" width="39.5" style="295" customWidth="1"/>
    <col min="10241" max="10241" width="16.3333333333333" style="295" customWidth="1"/>
    <col min="10242" max="10242" width="16" style="295" customWidth="1"/>
    <col min="10243" max="10243" width="14.3333333333333" style="295" customWidth="1"/>
    <col min="10244" max="10244" width="25.5" style="295" customWidth="1"/>
    <col min="10245" max="10245" width="28.6666666666667" style="295" customWidth="1"/>
    <col min="10246" max="10495" width="12.1666666666667" style="295"/>
    <col min="10496" max="10496" width="39.5" style="295" customWidth="1"/>
    <col min="10497" max="10497" width="16.3333333333333" style="295" customWidth="1"/>
    <col min="10498" max="10498" width="16" style="295" customWidth="1"/>
    <col min="10499" max="10499" width="14.3333333333333" style="295" customWidth="1"/>
    <col min="10500" max="10500" width="25.5" style="295" customWidth="1"/>
    <col min="10501" max="10501" width="28.6666666666667" style="295" customWidth="1"/>
    <col min="10502" max="10751" width="12.1666666666667" style="295"/>
    <col min="10752" max="10752" width="39.5" style="295" customWidth="1"/>
    <col min="10753" max="10753" width="16.3333333333333" style="295" customWidth="1"/>
    <col min="10754" max="10754" width="16" style="295" customWidth="1"/>
    <col min="10755" max="10755" width="14.3333333333333" style="295" customWidth="1"/>
    <col min="10756" max="10756" width="25.5" style="295" customWidth="1"/>
    <col min="10757" max="10757" width="28.6666666666667" style="295" customWidth="1"/>
    <col min="10758" max="11007" width="12.1666666666667" style="295"/>
    <col min="11008" max="11008" width="39.5" style="295" customWidth="1"/>
    <col min="11009" max="11009" width="16.3333333333333" style="295" customWidth="1"/>
    <col min="11010" max="11010" width="16" style="295" customWidth="1"/>
    <col min="11011" max="11011" width="14.3333333333333" style="295" customWidth="1"/>
    <col min="11012" max="11012" width="25.5" style="295" customWidth="1"/>
    <col min="11013" max="11013" width="28.6666666666667" style="295" customWidth="1"/>
    <col min="11014" max="11263" width="12.1666666666667" style="295"/>
    <col min="11264" max="11264" width="39.5" style="295" customWidth="1"/>
    <col min="11265" max="11265" width="16.3333333333333" style="295" customWidth="1"/>
    <col min="11266" max="11266" width="16" style="295" customWidth="1"/>
    <col min="11267" max="11267" width="14.3333333333333" style="295" customWidth="1"/>
    <col min="11268" max="11268" width="25.5" style="295" customWidth="1"/>
    <col min="11269" max="11269" width="28.6666666666667" style="295" customWidth="1"/>
    <col min="11270" max="11519" width="12.1666666666667" style="295"/>
    <col min="11520" max="11520" width="39.5" style="295" customWidth="1"/>
    <col min="11521" max="11521" width="16.3333333333333" style="295" customWidth="1"/>
    <col min="11522" max="11522" width="16" style="295" customWidth="1"/>
    <col min="11523" max="11523" width="14.3333333333333" style="295" customWidth="1"/>
    <col min="11524" max="11524" width="25.5" style="295" customWidth="1"/>
    <col min="11525" max="11525" width="28.6666666666667" style="295" customWidth="1"/>
    <col min="11526" max="11775" width="12.1666666666667" style="295"/>
    <col min="11776" max="11776" width="39.5" style="295" customWidth="1"/>
    <col min="11777" max="11777" width="16.3333333333333" style="295" customWidth="1"/>
    <col min="11778" max="11778" width="16" style="295" customWidth="1"/>
    <col min="11779" max="11779" width="14.3333333333333" style="295" customWidth="1"/>
    <col min="11780" max="11780" width="25.5" style="295" customWidth="1"/>
    <col min="11781" max="11781" width="28.6666666666667" style="295" customWidth="1"/>
    <col min="11782" max="12031" width="12.1666666666667" style="295"/>
    <col min="12032" max="12032" width="39.5" style="295" customWidth="1"/>
    <col min="12033" max="12033" width="16.3333333333333" style="295" customWidth="1"/>
    <col min="12034" max="12034" width="16" style="295" customWidth="1"/>
    <col min="12035" max="12035" width="14.3333333333333" style="295" customWidth="1"/>
    <col min="12036" max="12036" width="25.5" style="295" customWidth="1"/>
    <col min="12037" max="12037" width="28.6666666666667" style="295" customWidth="1"/>
    <col min="12038" max="12287" width="12.1666666666667" style="295"/>
    <col min="12288" max="12288" width="39.5" style="295" customWidth="1"/>
    <col min="12289" max="12289" width="16.3333333333333" style="295" customWidth="1"/>
    <col min="12290" max="12290" width="16" style="295" customWidth="1"/>
    <col min="12291" max="12291" width="14.3333333333333" style="295" customWidth="1"/>
    <col min="12292" max="12292" width="25.5" style="295" customWidth="1"/>
    <col min="12293" max="12293" width="28.6666666666667" style="295" customWidth="1"/>
    <col min="12294" max="12543" width="12.1666666666667" style="295"/>
    <col min="12544" max="12544" width="39.5" style="295" customWidth="1"/>
    <col min="12545" max="12545" width="16.3333333333333" style="295" customWidth="1"/>
    <col min="12546" max="12546" width="16" style="295" customWidth="1"/>
    <col min="12547" max="12547" width="14.3333333333333" style="295" customWidth="1"/>
    <col min="12548" max="12548" width="25.5" style="295" customWidth="1"/>
    <col min="12549" max="12549" width="28.6666666666667" style="295" customWidth="1"/>
    <col min="12550" max="12799" width="12.1666666666667" style="295"/>
    <col min="12800" max="12800" width="39.5" style="295" customWidth="1"/>
    <col min="12801" max="12801" width="16.3333333333333" style="295" customWidth="1"/>
    <col min="12802" max="12802" width="16" style="295" customWidth="1"/>
    <col min="12803" max="12803" width="14.3333333333333" style="295" customWidth="1"/>
    <col min="12804" max="12804" width="25.5" style="295" customWidth="1"/>
    <col min="12805" max="12805" width="28.6666666666667" style="295" customWidth="1"/>
    <col min="12806" max="13055" width="12.1666666666667" style="295"/>
    <col min="13056" max="13056" width="39.5" style="295" customWidth="1"/>
    <col min="13057" max="13057" width="16.3333333333333" style="295" customWidth="1"/>
    <col min="13058" max="13058" width="16" style="295" customWidth="1"/>
    <col min="13059" max="13059" width="14.3333333333333" style="295" customWidth="1"/>
    <col min="13060" max="13060" width="25.5" style="295" customWidth="1"/>
    <col min="13061" max="13061" width="28.6666666666667" style="295" customWidth="1"/>
    <col min="13062" max="13311" width="12.1666666666667" style="295"/>
    <col min="13312" max="13312" width="39.5" style="295" customWidth="1"/>
    <col min="13313" max="13313" width="16.3333333333333" style="295" customWidth="1"/>
    <col min="13314" max="13314" width="16" style="295" customWidth="1"/>
    <col min="13315" max="13315" width="14.3333333333333" style="295" customWidth="1"/>
    <col min="13316" max="13316" width="25.5" style="295" customWidth="1"/>
    <col min="13317" max="13317" width="28.6666666666667" style="295" customWidth="1"/>
    <col min="13318" max="13567" width="12.1666666666667" style="295"/>
    <col min="13568" max="13568" width="39.5" style="295" customWidth="1"/>
    <col min="13569" max="13569" width="16.3333333333333" style="295" customWidth="1"/>
    <col min="13570" max="13570" width="16" style="295" customWidth="1"/>
    <col min="13571" max="13571" width="14.3333333333333" style="295" customWidth="1"/>
    <col min="13572" max="13572" width="25.5" style="295" customWidth="1"/>
    <col min="13573" max="13573" width="28.6666666666667" style="295" customWidth="1"/>
    <col min="13574" max="13823" width="12.1666666666667" style="295"/>
    <col min="13824" max="13824" width="39.5" style="295" customWidth="1"/>
    <col min="13825" max="13825" width="16.3333333333333" style="295" customWidth="1"/>
    <col min="13826" max="13826" width="16" style="295" customWidth="1"/>
    <col min="13827" max="13827" width="14.3333333333333" style="295" customWidth="1"/>
    <col min="13828" max="13828" width="25.5" style="295" customWidth="1"/>
    <col min="13829" max="13829" width="28.6666666666667" style="295" customWidth="1"/>
    <col min="13830" max="14079" width="12.1666666666667" style="295"/>
    <col min="14080" max="14080" width="39.5" style="295" customWidth="1"/>
    <col min="14081" max="14081" width="16.3333333333333" style="295" customWidth="1"/>
    <col min="14082" max="14082" width="16" style="295" customWidth="1"/>
    <col min="14083" max="14083" width="14.3333333333333" style="295" customWidth="1"/>
    <col min="14084" max="14084" width="25.5" style="295" customWidth="1"/>
    <col min="14085" max="14085" width="28.6666666666667" style="295" customWidth="1"/>
    <col min="14086" max="14335" width="12.1666666666667" style="295"/>
    <col min="14336" max="14336" width="39.5" style="295" customWidth="1"/>
    <col min="14337" max="14337" width="16.3333333333333" style="295" customWidth="1"/>
    <col min="14338" max="14338" width="16" style="295" customWidth="1"/>
    <col min="14339" max="14339" width="14.3333333333333" style="295" customWidth="1"/>
    <col min="14340" max="14340" width="25.5" style="295" customWidth="1"/>
    <col min="14341" max="14341" width="28.6666666666667" style="295" customWidth="1"/>
    <col min="14342" max="14591" width="12.1666666666667" style="295"/>
    <col min="14592" max="14592" width="39.5" style="295" customWidth="1"/>
    <col min="14593" max="14593" width="16.3333333333333" style="295" customWidth="1"/>
    <col min="14594" max="14594" width="16" style="295" customWidth="1"/>
    <col min="14595" max="14595" width="14.3333333333333" style="295" customWidth="1"/>
    <col min="14596" max="14596" width="25.5" style="295" customWidth="1"/>
    <col min="14597" max="14597" width="28.6666666666667" style="295" customWidth="1"/>
    <col min="14598" max="14847" width="12.1666666666667" style="295"/>
    <col min="14848" max="14848" width="39.5" style="295" customWidth="1"/>
    <col min="14849" max="14849" width="16.3333333333333" style="295" customWidth="1"/>
    <col min="14850" max="14850" width="16" style="295" customWidth="1"/>
    <col min="14851" max="14851" width="14.3333333333333" style="295" customWidth="1"/>
    <col min="14852" max="14852" width="25.5" style="295" customWidth="1"/>
    <col min="14853" max="14853" width="28.6666666666667" style="295" customWidth="1"/>
    <col min="14854" max="15103" width="12.1666666666667" style="295"/>
    <col min="15104" max="15104" width="39.5" style="295" customWidth="1"/>
    <col min="15105" max="15105" width="16.3333333333333" style="295" customWidth="1"/>
    <col min="15106" max="15106" width="16" style="295" customWidth="1"/>
    <col min="15107" max="15107" width="14.3333333333333" style="295" customWidth="1"/>
    <col min="15108" max="15108" width="25.5" style="295" customWidth="1"/>
    <col min="15109" max="15109" width="28.6666666666667" style="295" customWidth="1"/>
    <col min="15110" max="15359" width="12.1666666666667" style="295"/>
    <col min="15360" max="15360" width="39.5" style="295" customWidth="1"/>
    <col min="15361" max="15361" width="16.3333333333333" style="295" customWidth="1"/>
    <col min="15362" max="15362" width="16" style="295" customWidth="1"/>
    <col min="15363" max="15363" width="14.3333333333333" style="295" customWidth="1"/>
    <col min="15364" max="15364" width="25.5" style="295" customWidth="1"/>
    <col min="15365" max="15365" width="28.6666666666667" style="295" customWidth="1"/>
    <col min="15366" max="15615" width="12.1666666666667" style="295"/>
    <col min="15616" max="15616" width="39.5" style="295" customWidth="1"/>
    <col min="15617" max="15617" width="16.3333333333333" style="295" customWidth="1"/>
    <col min="15618" max="15618" width="16" style="295" customWidth="1"/>
    <col min="15619" max="15619" width="14.3333333333333" style="295" customWidth="1"/>
    <col min="15620" max="15620" width="25.5" style="295" customWidth="1"/>
    <col min="15621" max="15621" width="28.6666666666667" style="295" customWidth="1"/>
    <col min="15622" max="15871" width="12.1666666666667" style="295"/>
    <col min="15872" max="15872" width="39.5" style="295" customWidth="1"/>
    <col min="15873" max="15873" width="16.3333333333333" style="295" customWidth="1"/>
    <col min="15874" max="15874" width="16" style="295" customWidth="1"/>
    <col min="15875" max="15875" width="14.3333333333333" style="295" customWidth="1"/>
    <col min="15876" max="15876" width="25.5" style="295" customWidth="1"/>
    <col min="15877" max="15877" width="28.6666666666667" style="295" customWidth="1"/>
    <col min="15878" max="16127" width="12.1666666666667" style="295"/>
    <col min="16128" max="16128" width="39.5" style="295" customWidth="1"/>
    <col min="16129" max="16129" width="16.3333333333333" style="295" customWidth="1"/>
    <col min="16130" max="16130" width="16" style="295" customWidth="1"/>
    <col min="16131" max="16131" width="14.3333333333333" style="295" customWidth="1"/>
    <col min="16132" max="16132" width="25.5" style="295" customWidth="1"/>
    <col min="16133" max="16133" width="28.6666666666667" style="295" customWidth="1"/>
    <col min="16134" max="16384" width="12.1666666666667" style="295"/>
  </cols>
  <sheetData>
    <row r="1" ht="19.5" customHeight="1" spans="1:1">
      <c r="A1" s="294" t="s">
        <v>412</v>
      </c>
    </row>
    <row r="2" ht="37.5" customHeight="1" spans="1:4">
      <c r="A2" s="296" t="s">
        <v>31</v>
      </c>
      <c r="B2" s="296"/>
      <c r="C2" s="296"/>
      <c r="D2" s="296"/>
    </row>
    <row r="3" s="294" customFormat="1" ht="19.5" customHeight="1" spans="1:4">
      <c r="A3" s="297"/>
      <c r="C3" s="298"/>
      <c r="D3" s="299" t="s">
        <v>76</v>
      </c>
    </row>
    <row r="4" s="294" customFormat="1" ht="27.95" customHeight="1" spans="1:4">
      <c r="A4" s="300" t="s">
        <v>413</v>
      </c>
      <c r="B4" s="259" t="s">
        <v>78</v>
      </c>
      <c r="C4" s="259" t="s">
        <v>79</v>
      </c>
      <c r="D4" s="260" t="s">
        <v>80</v>
      </c>
    </row>
    <row r="5" s="294" customFormat="1" ht="19.5" customHeight="1" spans="1:4">
      <c r="A5" s="359" t="s">
        <v>414</v>
      </c>
      <c r="B5" s="341">
        <v>11602.36</v>
      </c>
      <c r="C5" s="303"/>
      <c r="D5" s="304"/>
    </row>
    <row r="6" s="294" customFormat="1" ht="19.5" customHeight="1" spans="1:4">
      <c r="A6" s="301" t="s">
        <v>415</v>
      </c>
      <c r="B6" s="341">
        <v>180</v>
      </c>
      <c r="C6" s="303"/>
      <c r="D6" s="304"/>
    </row>
    <row r="7" s="294" customFormat="1" ht="19.5" customHeight="1" spans="1:4">
      <c r="A7" s="371" t="s">
        <v>416</v>
      </c>
      <c r="B7" s="341">
        <v>60</v>
      </c>
      <c r="C7" s="303"/>
      <c r="D7" s="304"/>
    </row>
    <row r="8" s="294" customFormat="1" ht="19.5" customHeight="1" spans="1:4">
      <c r="A8" s="306" t="s">
        <v>417</v>
      </c>
      <c r="B8" s="342" t="s">
        <v>418</v>
      </c>
      <c r="C8" s="343"/>
      <c r="D8" s="344"/>
    </row>
    <row r="9" s="294" customFormat="1" ht="19.5" customHeight="1" spans="1:4">
      <c r="A9" s="345" t="s">
        <v>419</v>
      </c>
      <c r="B9" s="346"/>
      <c r="C9" s="343"/>
      <c r="D9" s="344"/>
    </row>
    <row r="10" s="294" customFormat="1" ht="19.5" customHeight="1" spans="1:4">
      <c r="A10" s="345" t="s">
        <v>134</v>
      </c>
      <c r="B10" s="346"/>
      <c r="C10" s="343"/>
      <c r="D10" s="344"/>
    </row>
    <row r="11" s="294" customFormat="1" ht="19.5" customHeight="1" spans="1:4">
      <c r="A11" s="347" t="s">
        <v>420</v>
      </c>
      <c r="B11" s="346"/>
      <c r="C11" s="343"/>
      <c r="D11" s="344"/>
    </row>
    <row r="12" s="294" customFormat="1" ht="19.5" customHeight="1" spans="1:4">
      <c r="A12" s="347" t="s">
        <v>138</v>
      </c>
      <c r="B12" s="346"/>
      <c r="C12" s="343"/>
      <c r="D12" s="344"/>
    </row>
    <row r="13" s="340" customFormat="1" ht="19.5" customHeight="1" spans="1:4">
      <c r="A13" s="347" t="s">
        <v>141</v>
      </c>
      <c r="B13" s="348"/>
      <c r="C13" s="349"/>
      <c r="D13" s="350"/>
    </row>
    <row r="14" s="340" customFormat="1" ht="19.5" customHeight="1" spans="1:4">
      <c r="A14" s="347" t="s">
        <v>142</v>
      </c>
      <c r="B14" s="348"/>
      <c r="C14" s="349"/>
      <c r="D14" s="350"/>
    </row>
    <row r="15" s="294" customFormat="1" ht="19.5" customHeight="1" spans="1:4">
      <c r="A15" s="306" t="s">
        <v>421</v>
      </c>
      <c r="B15" s="307"/>
      <c r="C15" s="307"/>
      <c r="D15" s="308"/>
    </row>
    <row r="16" ht="31.5" customHeight="1"/>
    <row r="17" ht="13.5" spans="1:3">
      <c r="A17" s="285"/>
      <c r="C17" s="298"/>
    </row>
  </sheetData>
  <mergeCells count="1">
    <mergeCell ref="A2:D2"/>
  </mergeCells>
  <printOptions horizontalCentered="1"/>
  <pageMargins left="0.708333333333333" right="0.708333333333333" top="0.747916666666667" bottom="0.747916666666667" header="0.314583333333333" footer="0.314583333333333"/>
  <pageSetup paperSize="9" orientation="landscape"/>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workbookViewId="0">
      <selection activeCell="B12" sqref="B12:B19"/>
    </sheetView>
  </sheetViews>
  <sheetFormatPr defaultColWidth="10.5" defaultRowHeight="12.75" outlineLevelCol="4"/>
  <cols>
    <col min="1" max="1" width="64" style="353" customWidth="1"/>
    <col min="2" max="3" width="38" style="353" customWidth="1"/>
    <col min="4" max="4" width="19.5" style="353" customWidth="1"/>
    <col min="5" max="255" width="10.5" style="353"/>
    <col min="256" max="256" width="39.6666666666667" style="353" customWidth="1"/>
    <col min="257" max="259" width="16.1666666666667" style="353" customWidth="1"/>
    <col min="260" max="260" width="21.8333333333333" style="353" customWidth="1"/>
    <col min="261" max="511" width="10.5" style="353"/>
    <col min="512" max="512" width="39.6666666666667" style="353" customWidth="1"/>
    <col min="513" max="515" width="16.1666666666667" style="353" customWidth="1"/>
    <col min="516" max="516" width="21.8333333333333" style="353" customWidth="1"/>
    <col min="517" max="767" width="10.5" style="353"/>
    <col min="768" max="768" width="39.6666666666667" style="353" customWidth="1"/>
    <col min="769" max="771" width="16.1666666666667" style="353" customWidth="1"/>
    <col min="772" max="772" width="21.8333333333333" style="353" customWidth="1"/>
    <col min="773" max="1023" width="10.5" style="353"/>
    <col min="1024" max="1024" width="39.6666666666667" style="353" customWidth="1"/>
    <col min="1025" max="1027" width="16.1666666666667" style="353" customWidth="1"/>
    <col min="1028" max="1028" width="21.8333333333333" style="353" customWidth="1"/>
    <col min="1029" max="1279" width="10.5" style="353"/>
    <col min="1280" max="1280" width="39.6666666666667" style="353" customWidth="1"/>
    <col min="1281" max="1283" width="16.1666666666667" style="353" customWidth="1"/>
    <col min="1284" max="1284" width="21.8333333333333" style="353" customWidth="1"/>
    <col min="1285" max="1535" width="10.5" style="353"/>
    <col min="1536" max="1536" width="39.6666666666667" style="353" customWidth="1"/>
    <col min="1537" max="1539" width="16.1666666666667" style="353" customWidth="1"/>
    <col min="1540" max="1540" width="21.8333333333333" style="353" customWidth="1"/>
    <col min="1541" max="1791" width="10.5" style="353"/>
    <col min="1792" max="1792" width="39.6666666666667" style="353" customWidth="1"/>
    <col min="1793" max="1795" width="16.1666666666667" style="353" customWidth="1"/>
    <col min="1796" max="1796" width="21.8333333333333" style="353" customWidth="1"/>
    <col min="1797" max="2047" width="10.5" style="353"/>
    <col min="2048" max="2048" width="39.6666666666667" style="353" customWidth="1"/>
    <col min="2049" max="2051" width="16.1666666666667" style="353" customWidth="1"/>
    <col min="2052" max="2052" width="21.8333333333333" style="353" customWidth="1"/>
    <col min="2053" max="2303" width="10.5" style="353"/>
    <col min="2304" max="2304" width="39.6666666666667" style="353" customWidth="1"/>
    <col min="2305" max="2307" width="16.1666666666667" style="353" customWidth="1"/>
    <col min="2308" max="2308" width="21.8333333333333" style="353" customWidth="1"/>
    <col min="2309" max="2559" width="10.5" style="353"/>
    <col min="2560" max="2560" width="39.6666666666667" style="353" customWidth="1"/>
    <col min="2561" max="2563" width="16.1666666666667" style="353" customWidth="1"/>
    <col min="2564" max="2564" width="21.8333333333333" style="353" customWidth="1"/>
    <col min="2565" max="2815" width="10.5" style="353"/>
    <col min="2816" max="2816" width="39.6666666666667" style="353" customWidth="1"/>
    <col min="2817" max="2819" width="16.1666666666667" style="353" customWidth="1"/>
    <col min="2820" max="2820" width="21.8333333333333" style="353" customWidth="1"/>
    <col min="2821" max="3071" width="10.5" style="353"/>
    <col min="3072" max="3072" width="39.6666666666667" style="353" customWidth="1"/>
    <col min="3073" max="3075" width="16.1666666666667" style="353" customWidth="1"/>
    <col min="3076" max="3076" width="21.8333333333333" style="353" customWidth="1"/>
    <col min="3077" max="3327" width="10.5" style="353"/>
    <col min="3328" max="3328" width="39.6666666666667" style="353" customWidth="1"/>
    <col min="3329" max="3331" width="16.1666666666667" style="353" customWidth="1"/>
    <col min="3332" max="3332" width="21.8333333333333" style="353" customWidth="1"/>
    <col min="3333" max="3583" width="10.5" style="353"/>
    <col min="3584" max="3584" width="39.6666666666667" style="353" customWidth="1"/>
    <col min="3585" max="3587" width="16.1666666666667" style="353" customWidth="1"/>
    <col min="3588" max="3588" width="21.8333333333333" style="353" customWidth="1"/>
    <col min="3589" max="3839" width="10.5" style="353"/>
    <col min="3840" max="3840" width="39.6666666666667" style="353" customWidth="1"/>
    <col min="3841" max="3843" width="16.1666666666667" style="353" customWidth="1"/>
    <col min="3844" max="3844" width="21.8333333333333" style="353" customWidth="1"/>
    <col min="3845" max="4095" width="10.5" style="353"/>
    <col min="4096" max="4096" width="39.6666666666667" style="353" customWidth="1"/>
    <col min="4097" max="4099" width="16.1666666666667" style="353" customWidth="1"/>
    <col min="4100" max="4100" width="21.8333333333333" style="353" customWidth="1"/>
    <col min="4101" max="4351" width="10.5" style="353"/>
    <col min="4352" max="4352" width="39.6666666666667" style="353" customWidth="1"/>
    <col min="4353" max="4355" width="16.1666666666667" style="353" customWidth="1"/>
    <col min="4356" max="4356" width="21.8333333333333" style="353" customWidth="1"/>
    <col min="4357" max="4607" width="10.5" style="353"/>
    <col min="4608" max="4608" width="39.6666666666667" style="353" customWidth="1"/>
    <col min="4609" max="4611" width="16.1666666666667" style="353" customWidth="1"/>
    <col min="4612" max="4612" width="21.8333333333333" style="353" customWidth="1"/>
    <col min="4613" max="4863" width="10.5" style="353"/>
    <col min="4864" max="4864" width="39.6666666666667" style="353" customWidth="1"/>
    <col min="4865" max="4867" width="16.1666666666667" style="353" customWidth="1"/>
    <col min="4868" max="4868" width="21.8333333333333" style="353" customWidth="1"/>
    <col min="4869" max="5119" width="10.5" style="353"/>
    <col min="5120" max="5120" width="39.6666666666667" style="353" customWidth="1"/>
    <col min="5121" max="5123" width="16.1666666666667" style="353" customWidth="1"/>
    <col min="5124" max="5124" width="21.8333333333333" style="353" customWidth="1"/>
    <col min="5125" max="5375" width="10.5" style="353"/>
    <col min="5376" max="5376" width="39.6666666666667" style="353" customWidth="1"/>
    <col min="5377" max="5379" width="16.1666666666667" style="353" customWidth="1"/>
    <col min="5380" max="5380" width="21.8333333333333" style="353" customWidth="1"/>
    <col min="5381" max="5631" width="10.5" style="353"/>
    <col min="5632" max="5632" width="39.6666666666667" style="353" customWidth="1"/>
    <col min="5633" max="5635" width="16.1666666666667" style="353" customWidth="1"/>
    <col min="5636" max="5636" width="21.8333333333333" style="353" customWidth="1"/>
    <col min="5637" max="5887" width="10.5" style="353"/>
    <col min="5888" max="5888" width="39.6666666666667" style="353" customWidth="1"/>
    <col min="5889" max="5891" width="16.1666666666667" style="353" customWidth="1"/>
    <col min="5892" max="5892" width="21.8333333333333" style="353" customWidth="1"/>
    <col min="5893" max="6143" width="10.5" style="353"/>
    <col min="6144" max="6144" width="39.6666666666667" style="353" customWidth="1"/>
    <col min="6145" max="6147" width="16.1666666666667" style="353" customWidth="1"/>
    <col min="6148" max="6148" width="21.8333333333333" style="353" customWidth="1"/>
    <col min="6149" max="6399" width="10.5" style="353"/>
    <col min="6400" max="6400" width="39.6666666666667" style="353" customWidth="1"/>
    <col min="6401" max="6403" width="16.1666666666667" style="353" customWidth="1"/>
    <col min="6404" max="6404" width="21.8333333333333" style="353" customWidth="1"/>
    <col min="6405" max="6655" width="10.5" style="353"/>
    <col min="6656" max="6656" width="39.6666666666667" style="353" customWidth="1"/>
    <col min="6657" max="6659" width="16.1666666666667" style="353" customWidth="1"/>
    <col min="6660" max="6660" width="21.8333333333333" style="353" customWidth="1"/>
    <col min="6661" max="6911" width="10.5" style="353"/>
    <col min="6912" max="6912" width="39.6666666666667" style="353" customWidth="1"/>
    <col min="6913" max="6915" width="16.1666666666667" style="353" customWidth="1"/>
    <col min="6916" max="6916" width="21.8333333333333" style="353" customWidth="1"/>
    <col min="6917" max="7167" width="10.5" style="353"/>
    <col min="7168" max="7168" width="39.6666666666667" style="353" customWidth="1"/>
    <col min="7169" max="7171" width="16.1666666666667" style="353" customWidth="1"/>
    <col min="7172" max="7172" width="21.8333333333333" style="353" customWidth="1"/>
    <col min="7173" max="7423" width="10.5" style="353"/>
    <col min="7424" max="7424" width="39.6666666666667" style="353" customWidth="1"/>
    <col min="7425" max="7427" width="16.1666666666667" style="353" customWidth="1"/>
    <col min="7428" max="7428" width="21.8333333333333" style="353" customWidth="1"/>
    <col min="7429" max="7679" width="10.5" style="353"/>
    <col min="7680" max="7680" width="39.6666666666667" style="353" customWidth="1"/>
    <col min="7681" max="7683" width="16.1666666666667" style="353" customWidth="1"/>
    <col min="7684" max="7684" width="21.8333333333333" style="353" customWidth="1"/>
    <col min="7685" max="7935" width="10.5" style="353"/>
    <col min="7936" max="7936" width="39.6666666666667" style="353" customWidth="1"/>
    <col min="7937" max="7939" width="16.1666666666667" style="353" customWidth="1"/>
    <col min="7940" max="7940" width="21.8333333333333" style="353" customWidth="1"/>
    <col min="7941" max="8191" width="10.5" style="353"/>
    <col min="8192" max="8192" width="39.6666666666667" style="353" customWidth="1"/>
    <col min="8193" max="8195" width="16.1666666666667" style="353" customWidth="1"/>
    <col min="8196" max="8196" width="21.8333333333333" style="353" customWidth="1"/>
    <col min="8197" max="8447" width="10.5" style="353"/>
    <col min="8448" max="8448" width="39.6666666666667" style="353" customWidth="1"/>
    <col min="8449" max="8451" width="16.1666666666667" style="353" customWidth="1"/>
    <col min="8452" max="8452" width="21.8333333333333" style="353" customWidth="1"/>
    <col min="8453" max="8703" width="10.5" style="353"/>
    <col min="8704" max="8704" width="39.6666666666667" style="353" customWidth="1"/>
    <col min="8705" max="8707" width="16.1666666666667" style="353" customWidth="1"/>
    <col min="8708" max="8708" width="21.8333333333333" style="353" customWidth="1"/>
    <col min="8709" max="8959" width="10.5" style="353"/>
    <col min="8960" max="8960" width="39.6666666666667" style="353" customWidth="1"/>
    <col min="8961" max="8963" width="16.1666666666667" style="353" customWidth="1"/>
    <col min="8964" max="8964" width="21.8333333333333" style="353" customWidth="1"/>
    <col min="8965" max="9215" width="10.5" style="353"/>
    <col min="9216" max="9216" width="39.6666666666667" style="353" customWidth="1"/>
    <col min="9217" max="9219" width="16.1666666666667" style="353" customWidth="1"/>
    <col min="9220" max="9220" width="21.8333333333333" style="353" customWidth="1"/>
    <col min="9221" max="9471" width="10.5" style="353"/>
    <col min="9472" max="9472" width="39.6666666666667" style="353" customWidth="1"/>
    <col min="9473" max="9475" width="16.1666666666667" style="353" customWidth="1"/>
    <col min="9476" max="9476" width="21.8333333333333" style="353" customWidth="1"/>
    <col min="9477" max="9727" width="10.5" style="353"/>
    <col min="9728" max="9728" width="39.6666666666667" style="353" customWidth="1"/>
    <col min="9729" max="9731" width="16.1666666666667" style="353" customWidth="1"/>
    <col min="9732" max="9732" width="21.8333333333333" style="353" customWidth="1"/>
    <col min="9733" max="9983" width="10.5" style="353"/>
    <col min="9984" max="9984" width="39.6666666666667" style="353" customWidth="1"/>
    <col min="9985" max="9987" width="16.1666666666667" style="353" customWidth="1"/>
    <col min="9988" max="9988" width="21.8333333333333" style="353" customWidth="1"/>
    <col min="9989" max="10239" width="10.5" style="353"/>
    <col min="10240" max="10240" width="39.6666666666667" style="353" customWidth="1"/>
    <col min="10241" max="10243" width="16.1666666666667" style="353" customWidth="1"/>
    <col min="10244" max="10244" width="21.8333333333333" style="353" customWidth="1"/>
    <col min="10245" max="10495" width="10.5" style="353"/>
    <col min="10496" max="10496" width="39.6666666666667" style="353" customWidth="1"/>
    <col min="10497" max="10499" width="16.1666666666667" style="353" customWidth="1"/>
    <col min="10500" max="10500" width="21.8333333333333" style="353" customWidth="1"/>
    <col min="10501" max="10751" width="10.5" style="353"/>
    <col min="10752" max="10752" width="39.6666666666667" style="353" customWidth="1"/>
    <col min="10753" max="10755" width="16.1666666666667" style="353" customWidth="1"/>
    <col min="10756" max="10756" width="21.8333333333333" style="353" customWidth="1"/>
    <col min="10757" max="11007" width="10.5" style="353"/>
    <col min="11008" max="11008" width="39.6666666666667" style="353" customWidth="1"/>
    <col min="11009" max="11011" width="16.1666666666667" style="353" customWidth="1"/>
    <col min="11012" max="11012" width="21.8333333333333" style="353" customWidth="1"/>
    <col min="11013" max="11263" width="10.5" style="353"/>
    <col min="11264" max="11264" width="39.6666666666667" style="353" customWidth="1"/>
    <col min="11265" max="11267" width="16.1666666666667" style="353" customWidth="1"/>
    <col min="11268" max="11268" width="21.8333333333333" style="353" customWidth="1"/>
    <col min="11269" max="11519" width="10.5" style="353"/>
    <col min="11520" max="11520" width="39.6666666666667" style="353" customWidth="1"/>
    <col min="11521" max="11523" width="16.1666666666667" style="353" customWidth="1"/>
    <col min="11524" max="11524" width="21.8333333333333" style="353" customWidth="1"/>
    <col min="11525" max="11775" width="10.5" style="353"/>
    <col min="11776" max="11776" width="39.6666666666667" style="353" customWidth="1"/>
    <col min="11777" max="11779" width="16.1666666666667" style="353" customWidth="1"/>
    <col min="11780" max="11780" width="21.8333333333333" style="353" customWidth="1"/>
    <col min="11781" max="12031" width="10.5" style="353"/>
    <col min="12032" max="12032" width="39.6666666666667" style="353" customWidth="1"/>
    <col min="12033" max="12035" width="16.1666666666667" style="353" customWidth="1"/>
    <col min="12036" max="12036" width="21.8333333333333" style="353" customWidth="1"/>
    <col min="12037" max="12287" width="10.5" style="353"/>
    <col min="12288" max="12288" width="39.6666666666667" style="353" customWidth="1"/>
    <col min="12289" max="12291" width="16.1666666666667" style="353" customWidth="1"/>
    <col min="12292" max="12292" width="21.8333333333333" style="353" customWidth="1"/>
    <col min="12293" max="12543" width="10.5" style="353"/>
    <col min="12544" max="12544" width="39.6666666666667" style="353" customWidth="1"/>
    <col min="12545" max="12547" width="16.1666666666667" style="353" customWidth="1"/>
    <col min="12548" max="12548" width="21.8333333333333" style="353" customWidth="1"/>
    <col min="12549" max="12799" width="10.5" style="353"/>
    <col min="12800" max="12800" width="39.6666666666667" style="353" customWidth="1"/>
    <col min="12801" max="12803" width="16.1666666666667" style="353" customWidth="1"/>
    <col min="12804" max="12804" width="21.8333333333333" style="353" customWidth="1"/>
    <col min="12805" max="13055" width="10.5" style="353"/>
    <col min="13056" max="13056" width="39.6666666666667" style="353" customWidth="1"/>
    <col min="13057" max="13059" width="16.1666666666667" style="353" customWidth="1"/>
    <col min="13060" max="13060" width="21.8333333333333" style="353" customWidth="1"/>
    <col min="13061" max="13311" width="10.5" style="353"/>
    <col min="13312" max="13312" width="39.6666666666667" style="353" customWidth="1"/>
    <col min="13313" max="13315" width="16.1666666666667" style="353" customWidth="1"/>
    <col min="13316" max="13316" width="21.8333333333333" style="353" customWidth="1"/>
    <col min="13317" max="13567" width="10.5" style="353"/>
    <col min="13568" max="13568" width="39.6666666666667" style="353" customWidth="1"/>
    <col min="13569" max="13571" width="16.1666666666667" style="353" customWidth="1"/>
    <col min="13572" max="13572" width="21.8333333333333" style="353" customWidth="1"/>
    <col min="13573" max="13823" width="10.5" style="353"/>
    <col min="13824" max="13824" width="39.6666666666667" style="353" customWidth="1"/>
    <col min="13825" max="13827" width="16.1666666666667" style="353" customWidth="1"/>
    <col min="13828" max="13828" width="21.8333333333333" style="353" customWidth="1"/>
    <col min="13829" max="14079" width="10.5" style="353"/>
    <col min="14080" max="14080" width="39.6666666666667" style="353" customWidth="1"/>
    <col min="14081" max="14083" width="16.1666666666667" style="353" customWidth="1"/>
    <col min="14084" max="14084" width="21.8333333333333" style="353" customWidth="1"/>
    <col min="14085" max="14335" width="10.5" style="353"/>
    <col min="14336" max="14336" width="39.6666666666667" style="353" customWidth="1"/>
    <col min="14337" max="14339" width="16.1666666666667" style="353" customWidth="1"/>
    <col min="14340" max="14340" width="21.8333333333333" style="353" customWidth="1"/>
    <col min="14341" max="14591" width="10.5" style="353"/>
    <col min="14592" max="14592" width="39.6666666666667" style="353" customWidth="1"/>
    <col min="14593" max="14595" width="16.1666666666667" style="353" customWidth="1"/>
    <col min="14596" max="14596" width="21.8333333333333" style="353" customWidth="1"/>
    <col min="14597" max="14847" width="10.5" style="353"/>
    <col min="14848" max="14848" width="39.6666666666667" style="353" customWidth="1"/>
    <col min="14849" max="14851" width="16.1666666666667" style="353" customWidth="1"/>
    <col min="14852" max="14852" width="21.8333333333333" style="353" customWidth="1"/>
    <col min="14853" max="15103" width="10.5" style="353"/>
    <col min="15104" max="15104" width="39.6666666666667" style="353" customWidth="1"/>
    <col min="15105" max="15107" width="16.1666666666667" style="353" customWidth="1"/>
    <col min="15108" max="15108" width="21.8333333333333" style="353" customWidth="1"/>
    <col min="15109" max="15359" width="10.5" style="353"/>
    <col min="15360" max="15360" width="39.6666666666667" style="353" customWidth="1"/>
    <col min="15361" max="15363" width="16.1666666666667" style="353" customWidth="1"/>
    <col min="15364" max="15364" width="21.8333333333333" style="353" customWidth="1"/>
    <col min="15365" max="15615" width="10.5" style="353"/>
    <col min="15616" max="15616" width="39.6666666666667" style="353" customWidth="1"/>
    <col min="15617" max="15619" width="16.1666666666667" style="353" customWidth="1"/>
    <col min="15620" max="15620" width="21.8333333333333" style="353" customWidth="1"/>
    <col min="15621" max="15871" width="10.5" style="353"/>
    <col min="15872" max="15872" width="39.6666666666667" style="353" customWidth="1"/>
    <col min="15873" max="15875" width="16.1666666666667" style="353" customWidth="1"/>
    <col min="15876" max="15876" width="21.8333333333333" style="353" customWidth="1"/>
    <col min="15877" max="16127" width="10.5" style="353"/>
    <col min="16128" max="16128" width="39.6666666666667" style="353" customWidth="1"/>
    <col min="16129" max="16131" width="16.1666666666667" style="353" customWidth="1"/>
    <col min="16132" max="16132" width="21.8333333333333" style="353" customWidth="1"/>
    <col min="16133" max="16384" width="10.5" style="353"/>
  </cols>
  <sheetData>
    <row r="1" ht="19.5" customHeight="1" spans="1:1">
      <c r="A1" s="285" t="s">
        <v>422</v>
      </c>
    </row>
    <row r="2" ht="28.5" customHeight="1" spans="1:4">
      <c r="A2" s="354" t="s">
        <v>423</v>
      </c>
      <c r="B2" s="354"/>
      <c r="C2" s="354"/>
      <c r="D2" s="354"/>
    </row>
    <row r="3" s="351" customFormat="1" ht="19.5" customHeight="1" spans="1:4">
      <c r="A3" s="355"/>
      <c r="B3" s="356"/>
      <c r="C3" s="356"/>
      <c r="D3" s="357" t="s">
        <v>76</v>
      </c>
    </row>
    <row r="4" ht="31.5" customHeight="1" spans="1:5">
      <c r="A4" s="57" t="s">
        <v>405</v>
      </c>
      <c r="B4" s="259" t="s">
        <v>78</v>
      </c>
      <c r="C4" s="259" t="s">
        <v>79</v>
      </c>
      <c r="D4" s="260" t="s">
        <v>80</v>
      </c>
      <c r="E4" s="358"/>
    </row>
    <row r="5" ht="17.25" customHeight="1" spans="1:4">
      <c r="A5" s="359" t="s">
        <v>406</v>
      </c>
      <c r="B5" s="360"/>
      <c r="C5" s="360"/>
      <c r="D5" s="304"/>
    </row>
    <row r="6" ht="17.25" customHeight="1" spans="1:4">
      <c r="A6" s="301" t="s">
        <v>407</v>
      </c>
      <c r="B6" s="360"/>
      <c r="C6" s="360"/>
      <c r="D6" s="304"/>
    </row>
    <row r="7" ht="17.25" customHeight="1" spans="1:4">
      <c r="A7" s="301" t="s">
        <v>408</v>
      </c>
      <c r="B7" s="360"/>
      <c r="C7" s="360"/>
      <c r="D7" s="304"/>
    </row>
    <row r="8" ht="17.25" customHeight="1" spans="1:4">
      <c r="A8" s="301" t="s">
        <v>377</v>
      </c>
      <c r="B8" s="360"/>
      <c r="C8" s="360"/>
      <c r="D8" s="304"/>
    </row>
    <row r="9" ht="19.5" customHeight="1" spans="1:4">
      <c r="A9" s="361" t="s">
        <v>100</v>
      </c>
      <c r="B9" s="362"/>
      <c r="C9" s="362"/>
      <c r="D9" s="308"/>
    </row>
    <row r="10" ht="19.5" customHeight="1" spans="1:4">
      <c r="A10" s="363" t="s">
        <v>409</v>
      </c>
      <c r="B10" s="362"/>
      <c r="C10" s="362"/>
      <c r="D10" s="304"/>
    </row>
    <row r="11" ht="19.5" customHeight="1" spans="1:4">
      <c r="A11" s="363" t="s">
        <v>102</v>
      </c>
      <c r="B11" s="364"/>
      <c r="C11" s="365"/>
      <c r="D11" s="366"/>
    </row>
    <row r="12" s="352" customFormat="1" ht="19.5" customHeight="1" spans="1:4">
      <c r="A12" s="367" t="s">
        <v>424</v>
      </c>
      <c r="B12" s="368">
        <v>11842.36</v>
      </c>
      <c r="C12" s="369"/>
      <c r="D12" s="366"/>
    </row>
    <row r="13" s="352" customFormat="1" ht="19.5" customHeight="1" spans="1:4">
      <c r="A13" s="367" t="s">
        <v>425</v>
      </c>
      <c r="B13" s="368">
        <v>11842.36</v>
      </c>
      <c r="C13" s="369"/>
      <c r="D13" s="366"/>
    </row>
    <row r="14" s="352" customFormat="1" ht="19.5" customHeight="1" spans="1:4">
      <c r="A14" s="367" t="s">
        <v>426</v>
      </c>
      <c r="B14" s="368"/>
      <c r="C14" s="369"/>
      <c r="D14" s="366"/>
    </row>
    <row r="15" s="352" customFormat="1" ht="19.5" customHeight="1" spans="1:4">
      <c r="A15" s="367" t="s">
        <v>107</v>
      </c>
      <c r="B15" s="368"/>
      <c r="C15" s="369"/>
      <c r="D15" s="366"/>
    </row>
    <row r="16" s="352" customFormat="1" ht="19.5" customHeight="1" spans="1:4">
      <c r="A16" s="367" t="s">
        <v>427</v>
      </c>
      <c r="B16" s="368"/>
      <c r="C16" s="369"/>
      <c r="D16" s="366"/>
    </row>
    <row r="17" s="352" customFormat="1" ht="19.5" customHeight="1" spans="1:4">
      <c r="A17" s="367" t="s">
        <v>110</v>
      </c>
      <c r="B17" s="368"/>
      <c r="C17" s="369"/>
      <c r="D17" s="366"/>
    </row>
    <row r="18" s="352" customFormat="1" ht="19.5" customHeight="1" spans="1:4">
      <c r="A18" s="367" t="s">
        <v>428</v>
      </c>
      <c r="B18" s="368"/>
      <c r="C18" s="369"/>
      <c r="D18" s="366"/>
    </row>
    <row r="19" ht="19.5" customHeight="1" spans="1:4">
      <c r="A19" s="361" t="s">
        <v>112</v>
      </c>
      <c r="B19" s="368">
        <v>11842.36</v>
      </c>
      <c r="C19" s="370"/>
      <c r="D19" s="366"/>
    </row>
    <row r="20" ht="30.75" customHeight="1"/>
  </sheetData>
  <mergeCells count="1">
    <mergeCell ref="A2:D2"/>
  </mergeCells>
  <printOptions horizontalCentered="1"/>
  <pageMargins left="0.708333333333333" right="0.708333333333333" top="0.747916666666667" bottom="0.393055555555556" header="0.314583333333333" footer="0.314583333333333"/>
  <pageSetup paperSize="9" orientation="landscape"/>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0"/>
  <sheetViews>
    <sheetView workbookViewId="0">
      <selection activeCell="B5" sqref="B5:B8"/>
    </sheetView>
  </sheetViews>
  <sheetFormatPr defaultColWidth="12.1666666666667" defaultRowHeight="11.25" outlineLevelCol="3"/>
  <cols>
    <col min="1" max="1" width="75" style="295" customWidth="1"/>
    <col min="2" max="3" width="29.1666666666667" style="295" customWidth="1"/>
    <col min="4" max="4" width="19.5" style="295" customWidth="1"/>
    <col min="5" max="5" width="28.6666666666667" style="295" customWidth="1"/>
    <col min="6" max="255" width="12.1666666666667" style="295"/>
    <col min="256" max="256" width="39.5" style="295" customWidth="1"/>
    <col min="257" max="257" width="16.3333333333333" style="295" customWidth="1"/>
    <col min="258" max="258" width="16" style="295" customWidth="1"/>
    <col min="259" max="259" width="14.3333333333333" style="295" customWidth="1"/>
    <col min="260" max="260" width="25.5" style="295" customWidth="1"/>
    <col min="261" max="261" width="28.6666666666667" style="295" customWidth="1"/>
    <col min="262" max="511" width="12.1666666666667" style="295"/>
    <col min="512" max="512" width="39.5" style="295" customWidth="1"/>
    <col min="513" max="513" width="16.3333333333333" style="295" customWidth="1"/>
    <col min="514" max="514" width="16" style="295" customWidth="1"/>
    <col min="515" max="515" width="14.3333333333333" style="295" customWidth="1"/>
    <col min="516" max="516" width="25.5" style="295" customWidth="1"/>
    <col min="517" max="517" width="28.6666666666667" style="295" customWidth="1"/>
    <col min="518" max="767" width="12.1666666666667" style="295"/>
    <col min="768" max="768" width="39.5" style="295" customWidth="1"/>
    <col min="769" max="769" width="16.3333333333333" style="295" customWidth="1"/>
    <col min="770" max="770" width="16" style="295" customWidth="1"/>
    <col min="771" max="771" width="14.3333333333333" style="295" customWidth="1"/>
    <col min="772" max="772" width="25.5" style="295" customWidth="1"/>
    <col min="773" max="773" width="28.6666666666667" style="295" customWidth="1"/>
    <col min="774" max="1023" width="12.1666666666667" style="295"/>
    <col min="1024" max="1024" width="39.5" style="295" customWidth="1"/>
    <col min="1025" max="1025" width="16.3333333333333" style="295" customWidth="1"/>
    <col min="1026" max="1026" width="16" style="295" customWidth="1"/>
    <col min="1027" max="1027" width="14.3333333333333" style="295" customWidth="1"/>
    <col min="1028" max="1028" width="25.5" style="295" customWidth="1"/>
    <col min="1029" max="1029" width="28.6666666666667" style="295" customWidth="1"/>
    <col min="1030" max="1279" width="12.1666666666667" style="295"/>
    <col min="1280" max="1280" width="39.5" style="295" customWidth="1"/>
    <col min="1281" max="1281" width="16.3333333333333" style="295" customWidth="1"/>
    <col min="1282" max="1282" width="16" style="295" customWidth="1"/>
    <col min="1283" max="1283" width="14.3333333333333" style="295" customWidth="1"/>
    <col min="1284" max="1284" width="25.5" style="295" customWidth="1"/>
    <col min="1285" max="1285" width="28.6666666666667" style="295" customWidth="1"/>
    <col min="1286" max="1535" width="12.1666666666667" style="295"/>
    <col min="1536" max="1536" width="39.5" style="295" customWidth="1"/>
    <col min="1537" max="1537" width="16.3333333333333" style="295" customWidth="1"/>
    <col min="1538" max="1538" width="16" style="295" customWidth="1"/>
    <col min="1539" max="1539" width="14.3333333333333" style="295" customWidth="1"/>
    <col min="1540" max="1540" width="25.5" style="295" customWidth="1"/>
    <col min="1541" max="1541" width="28.6666666666667" style="295" customWidth="1"/>
    <col min="1542" max="1791" width="12.1666666666667" style="295"/>
    <col min="1792" max="1792" width="39.5" style="295" customWidth="1"/>
    <col min="1793" max="1793" width="16.3333333333333" style="295" customWidth="1"/>
    <col min="1794" max="1794" width="16" style="295" customWidth="1"/>
    <col min="1795" max="1795" width="14.3333333333333" style="295" customWidth="1"/>
    <col min="1796" max="1796" width="25.5" style="295" customWidth="1"/>
    <col min="1797" max="1797" width="28.6666666666667" style="295" customWidth="1"/>
    <col min="1798" max="2047" width="12.1666666666667" style="295"/>
    <col min="2048" max="2048" width="39.5" style="295" customWidth="1"/>
    <col min="2049" max="2049" width="16.3333333333333" style="295" customWidth="1"/>
    <col min="2050" max="2050" width="16" style="295" customWidth="1"/>
    <col min="2051" max="2051" width="14.3333333333333" style="295" customWidth="1"/>
    <col min="2052" max="2052" width="25.5" style="295" customWidth="1"/>
    <col min="2053" max="2053" width="28.6666666666667" style="295" customWidth="1"/>
    <col min="2054" max="2303" width="12.1666666666667" style="295"/>
    <col min="2304" max="2304" width="39.5" style="295" customWidth="1"/>
    <col min="2305" max="2305" width="16.3333333333333" style="295" customWidth="1"/>
    <col min="2306" max="2306" width="16" style="295" customWidth="1"/>
    <col min="2307" max="2307" width="14.3333333333333" style="295" customWidth="1"/>
    <col min="2308" max="2308" width="25.5" style="295" customWidth="1"/>
    <col min="2309" max="2309" width="28.6666666666667" style="295" customWidth="1"/>
    <col min="2310" max="2559" width="12.1666666666667" style="295"/>
    <col min="2560" max="2560" width="39.5" style="295" customWidth="1"/>
    <col min="2561" max="2561" width="16.3333333333333" style="295" customWidth="1"/>
    <col min="2562" max="2562" width="16" style="295" customWidth="1"/>
    <col min="2563" max="2563" width="14.3333333333333" style="295" customWidth="1"/>
    <col min="2564" max="2564" width="25.5" style="295" customWidth="1"/>
    <col min="2565" max="2565" width="28.6666666666667" style="295" customWidth="1"/>
    <col min="2566" max="2815" width="12.1666666666667" style="295"/>
    <col min="2816" max="2816" width="39.5" style="295" customWidth="1"/>
    <col min="2817" max="2817" width="16.3333333333333" style="295" customWidth="1"/>
    <col min="2818" max="2818" width="16" style="295" customWidth="1"/>
    <col min="2819" max="2819" width="14.3333333333333" style="295" customWidth="1"/>
    <col min="2820" max="2820" width="25.5" style="295" customWidth="1"/>
    <col min="2821" max="2821" width="28.6666666666667" style="295" customWidth="1"/>
    <col min="2822" max="3071" width="12.1666666666667" style="295"/>
    <col min="3072" max="3072" width="39.5" style="295" customWidth="1"/>
    <col min="3073" max="3073" width="16.3333333333333" style="295" customWidth="1"/>
    <col min="3074" max="3074" width="16" style="295" customWidth="1"/>
    <col min="3075" max="3075" width="14.3333333333333" style="295" customWidth="1"/>
    <col min="3076" max="3076" width="25.5" style="295" customWidth="1"/>
    <col min="3077" max="3077" width="28.6666666666667" style="295" customWidth="1"/>
    <col min="3078" max="3327" width="12.1666666666667" style="295"/>
    <col min="3328" max="3328" width="39.5" style="295" customWidth="1"/>
    <col min="3329" max="3329" width="16.3333333333333" style="295" customWidth="1"/>
    <col min="3330" max="3330" width="16" style="295" customWidth="1"/>
    <col min="3331" max="3331" width="14.3333333333333" style="295" customWidth="1"/>
    <col min="3332" max="3332" width="25.5" style="295" customWidth="1"/>
    <col min="3333" max="3333" width="28.6666666666667" style="295" customWidth="1"/>
    <col min="3334" max="3583" width="12.1666666666667" style="295"/>
    <col min="3584" max="3584" width="39.5" style="295" customWidth="1"/>
    <col min="3585" max="3585" width="16.3333333333333" style="295" customWidth="1"/>
    <col min="3586" max="3586" width="16" style="295" customWidth="1"/>
    <col min="3587" max="3587" width="14.3333333333333" style="295" customWidth="1"/>
    <col min="3588" max="3588" width="25.5" style="295" customWidth="1"/>
    <col min="3589" max="3589" width="28.6666666666667" style="295" customWidth="1"/>
    <col min="3590" max="3839" width="12.1666666666667" style="295"/>
    <col min="3840" max="3840" width="39.5" style="295" customWidth="1"/>
    <col min="3841" max="3841" width="16.3333333333333" style="295" customWidth="1"/>
    <col min="3842" max="3842" width="16" style="295" customWidth="1"/>
    <col min="3843" max="3843" width="14.3333333333333" style="295" customWidth="1"/>
    <col min="3844" max="3844" width="25.5" style="295" customWidth="1"/>
    <col min="3845" max="3845" width="28.6666666666667" style="295" customWidth="1"/>
    <col min="3846" max="4095" width="12.1666666666667" style="295"/>
    <col min="4096" max="4096" width="39.5" style="295" customWidth="1"/>
    <col min="4097" max="4097" width="16.3333333333333" style="295" customWidth="1"/>
    <col min="4098" max="4098" width="16" style="295" customWidth="1"/>
    <col min="4099" max="4099" width="14.3333333333333" style="295" customWidth="1"/>
    <col min="4100" max="4100" width="25.5" style="295" customWidth="1"/>
    <col min="4101" max="4101" width="28.6666666666667" style="295" customWidth="1"/>
    <col min="4102" max="4351" width="12.1666666666667" style="295"/>
    <col min="4352" max="4352" width="39.5" style="295" customWidth="1"/>
    <col min="4353" max="4353" width="16.3333333333333" style="295" customWidth="1"/>
    <col min="4354" max="4354" width="16" style="295" customWidth="1"/>
    <col min="4355" max="4355" width="14.3333333333333" style="295" customWidth="1"/>
    <col min="4356" max="4356" width="25.5" style="295" customWidth="1"/>
    <col min="4357" max="4357" width="28.6666666666667" style="295" customWidth="1"/>
    <col min="4358" max="4607" width="12.1666666666667" style="295"/>
    <col min="4608" max="4608" width="39.5" style="295" customWidth="1"/>
    <col min="4609" max="4609" width="16.3333333333333" style="295" customWidth="1"/>
    <col min="4610" max="4610" width="16" style="295" customWidth="1"/>
    <col min="4611" max="4611" width="14.3333333333333" style="295" customWidth="1"/>
    <col min="4612" max="4612" width="25.5" style="295" customWidth="1"/>
    <col min="4613" max="4613" width="28.6666666666667" style="295" customWidth="1"/>
    <col min="4614" max="4863" width="12.1666666666667" style="295"/>
    <col min="4864" max="4864" width="39.5" style="295" customWidth="1"/>
    <col min="4865" max="4865" width="16.3333333333333" style="295" customWidth="1"/>
    <col min="4866" max="4866" width="16" style="295" customWidth="1"/>
    <col min="4867" max="4867" width="14.3333333333333" style="295" customWidth="1"/>
    <col min="4868" max="4868" width="25.5" style="295" customWidth="1"/>
    <col min="4869" max="4869" width="28.6666666666667" style="295" customWidth="1"/>
    <col min="4870" max="5119" width="12.1666666666667" style="295"/>
    <col min="5120" max="5120" width="39.5" style="295" customWidth="1"/>
    <col min="5121" max="5121" width="16.3333333333333" style="295" customWidth="1"/>
    <col min="5122" max="5122" width="16" style="295" customWidth="1"/>
    <col min="5123" max="5123" width="14.3333333333333" style="295" customWidth="1"/>
    <col min="5124" max="5124" width="25.5" style="295" customWidth="1"/>
    <col min="5125" max="5125" width="28.6666666666667" style="295" customWidth="1"/>
    <col min="5126" max="5375" width="12.1666666666667" style="295"/>
    <col min="5376" max="5376" width="39.5" style="295" customWidth="1"/>
    <col min="5377" max="5377" width="16.3333333333333" style="295" customWidth="1"/>
    <col min="5378" max="5378" width="16" style="295" customWidth="1"/>
    <col min="5379" max="5379" width="14.3333333333333" style="295" customWidth="1"/>
    <col min="5380" max="5380" width="25.5" style="295" customWidth="1"/>
    <col min="5381" max="5381" width="28.6666666666667" style="295" customWidth="1"/>
    <col min="5382" max="5631" width="12.1666666666667" style="295"/>
    <col min="5632" max="5632" width="39.5" style="295" customWidth="1"/>
    <col min="5633" max="5633" width="16.3333333333333" style="295" customWidth="1"/>
    <col min="5634" max="5634" width="16" style="295" customWidth="1"/>
    <col min="5635" max="5635" width="14.3333333333333" style="295" customWidth="1"/>
    <col min="5636" max="5636" width="25.5" style="295" customWidth="1"/>
    <col min="5637" max="5637" width="28.6666666666667" style="295" customWidth="1"/>
    <col min="5638" max="5887" width="12.1666666666667" style="295"/>
    <col min="5888" max="5888" width="39.5" style="295" customWidth="1"/>
    <col min="5889" max="5889" width="16.3333333333333" style="295" customWidth="1"/>
    <col min="5890" max="5890" width="16" style="295" customWidth="1"/>
    <col min="5891" max="5891" width="14.3333333333333" style="295" customWidth="1"/>
    <col min="5892" max="5892" width="25.5" style="295" customWidth="1"/>
    <col min="5893" max="5893" width="28.6666666666667" style="295" customWidth="1"/>
    <col min="5894" max="6143" width="12.1666666666667" style="295"/>
    <col min="6144" max="6144" width="39.5" style="295" customWidth="1"/>
    <col min="6145" max="6145" width="16.3333333333333" style="295" customWidth="1"/>
    <col min="6146" max="6146" width="16" style="295" customWidth="1"/>
    <col min="6147" max="6147" width="14.3333333333333" style="295" customWidth="1"/>
    <col min="6148" max="6148" width="25.5" style="295" customWidth="1"/>
    <col min="6149" max="6149" width="28.6666666666667" style="295" customWidth="1"/>
    <col min="6150" max="6399" width="12.1666666666667" style="295"/>
    <col min="6400" max="6400" width="39.5" style="295" customWidth="1"/>
    <col min="6401" max="6401" width="16.3333333333333" style="295" customWidth="1"/>
    <col min="6402" max="6402" width="16" style="295" customWidth="1"/>
    <col min="6403" max="6403" width="14.3333333333333" style="295" customWidth="1"/>
    <col min="6404" max="6404" width="25.5" style="295" customWidth="1"/>
    <col min="6405" max="6405" width="28.6666666666667" style="295" customWidth="1"/>
    <col min="6406" max="6655" width="12.1666666666667" style="295"/>
    <col min="6656" max="6656" width="39.5" style="295" customWidth="1"/>
    <col min="6657" max="6657" width="16.3333333333333" style="295" customWidth="1"/>
    <col min="6658" max="6658" width="16" style="295" customWidth="1"/>
    <col min="6659" max="6659" width="14.3333333333333" style="295" customWidth="1"/>
    <col min="6660" max="6660" width="25.5" style="295" customWidth="1"/>
    <col min="6661" max="6661" width="28.6666666666667" style="295" customWidth="1"/>
    <col min="6662" max="6911" width="12.1666666666667" style="295"/>
    <col min="6912" max="6912" width="39.5" style="295" customWidth="1"/>
    <col min="6913" max="6913" width="16.3333333333333" style="295" customWidth="1"/>
    <col min="6914" max="6914" width="16" style="295" customWidth="1"/>
    <col min="6915" max="6915" width="14.3333333333333" style="295" customWidth="1"/>
    <col min="6916" max="6916" width="25.5" style="295" customWidth="1"/>
    <col min="6917" max="6917" width="28.6666666666667" style="295" customWidth="1"/>
    <col min="6918" max="7167" width="12.1666666666667" style="295"/>
    <col min="7168" max="7168" width="39.5" style="295" customWidth="1"/>
    <col min="7169" max="7169" width="16.3333333333333" style="295" customWidth="1"/>
    <col min="7170" max="7170" width="16" style="295" customWidth="1"/>
    <col min="7171" max="7171" width="14.3333333333333" style="295" customWidth="1"/>
    <col min="7172" max="7172" width="25.5" style="295" customWidth="1"/>
    <col min="7173" max="7173" width="28.6666666666667" style="295" customWidth="1"/>
    <col min="7174" max="7423" width="12.1666666666667" style="295"/>
    <col min="7424" max="7424" width="39.5" style="295" customWidth="1"/>
    <col min="7425" max="7425" width="16.3333333333333" style="295" customWidth="1"/>
    <col min="7426" max="7426" width="16" style="295" customWidth="1"/>
    <col min="7427" max="7427" width="14.3333333333333" style="295" customWidth="1"/>
    <col min="7428" max="7428" width="25.5" style="295" customWidth="1"/>
    <col min="7429" max="7429" width="28.6666666666667" style="295" customWidth="1"/>
    <col min="7430" max="7679" width="12.1666666666667" style="295"/>
    <col min="7680" max="7680" width="39.5" style="295" customWidth="1"/>
    <col min="7681" max="7681" width="16.3333333333333" style="295" customWidth="1"/>
    <col min="7682" max="7682" width="16" style="295" customWidth="1"/>
    <col min="7683" max="7683" width="14.3333333333333" style="295" customWidth="1"/>
    <col min="7684" max="7684" width="25.5" style="295" customWidth="1"/>
    <col min="7685" max="7685" width="28.6666666666667" style="295" customWidth="1"/>
    <col min="7686" max="7935" width="12.1666666666667" style="295"/>
    <col min="7936" max="7936" width="39.5" style="295" customWidth="1"/>
    <col min="7937" max="7937" width="16.3333333333333" style="295" customWidth="1"/>
    <col min="7938" max="7938" width="16" style="295" customWidth="1"/>
    <col min="7939" max="7939" width="14.3333333333333" style="295" customWidth="1"/>
    <col min="7940" max="7940" width="25.5" style="295" customWidth="1"/>
    <col min="7941" max="7941" width="28.6666666666667" style="295" customWidth="1"/>
    <col min="7942" max="8191" width="12.1666666666667" style="295"/>
    <col min="8192" max="8192" width="39.5" style="295" customWidth="1"/>
    <col min="8193" max="8193" width="16.3333333333333" style="295" customWidth="1"/>
    <col min="8194" max="8194" width="16" style="295" customWidth="1"/>
    <col min="8195" max="8195" width="14.3333333333333" style="295" customWidth="1"/>
    <col min="8196" max="8196" width="25.5" style="295" customWidth="1"/>
    <col min="8197" max="8197" width="28.6666666666667" style="295" customWidth="1"/>
    <col min="8198" max="8447" width="12.1666666666667" style="295"/>
    <col min="8448" max="8448" width="39.5" style="295" customWidth="1"/>
    <col min="8449" max="8449" width="16.3333333333333" style="295" customWidth="1"/>
    <col min="8450" max="8450" width="16" style="295" customWidth="1"/>
    <col min="8451" max="8451" width="14.3333333333333" style="295" customWidth="1"/>
    <col min="8452" max="8452" width="25.5" style="295" customWidth="1"/>
    <col min="8453" max="8453" width="28.6666666666667" style="295" customWidth="1"/>
    <col min="8454" max="8703" width="12.1666666666667" style="295"/>
    <col min="8704" max="8704" width="39.5" style="295" customWidth="1"/>
    <col min="8705" max="8705" width="16.3333333333333" style="295" customWidth="1"/>
    <col min="8706" max="8706" width="16" style="295" customWidth="1"/>
    <col min="8707" max="8707" width="14.3333333333333" style="295" customWidth="1"/>
    <col min="8708" max="8708" width="25.5" style="295" customWidth="1"/>
    <col min="8709" max="8709" width="28.6666666666667" style="295" customWidth="1"/>
    <col min="8710" max="8959" width="12.1666666666667" style="295"/>
    <col min="8960" max="8960" width="39.5" style="295" customWidth="1"/>
    <col min="8961" max="8961" width="16.3333333333333" style="295" customWidth="1"/>
    <col min="8962" max="8962" width="16" style="295" customWidth="1"/>
    <col min="8963" max="8963" width="14.3333333333333" style="295" customWidth="1"/>
    <col min="8964" max="8964" width="25.5" style="295" customWidth="1"/>
    <col min="8965" max="8965" width="28.6666666666667" style="295" customWidth="1"/>
    <col min="8966" max="9215" width="12.1666666666667" style="295"/>
    <col min="9216" max="9216" width="39.5" style="295" customWidth="1"/>
    <col min="9217" max="9217" width="16.3333333333333" style="295" customWidth="1"/>
    <col min="9218" max="9218" width="16" style="295" customWidth="1"/>
    <col min="9219" max="9219" width="14.3333333333333" style="295" customWidth="1"/>
    <col min="9220" max="9220" width="25.5" style="295" customWidth="1"/>
    <col min="9221" max="9221" width="28.6666666666667" style="295" customWidth="1"/>
    <col min="9222" max="9471" width="12.1666666666667" style="295"/>
    <col min="9472" max="9472" width="39.5" style="295" customWidth="1"/>
    <col min="9473" max="9473" width="16.3333333333333" style="295" customWidth="1"/>
    <col min="9474" max="9474" width="16" style="295" customWidth="1"/>
    <col min="9475" max="9475" width="14.3333333333333" style="295" customWidth="1"/>
    <col min="9476" max="9476" width="25.5" style="295" customWidth="1"/>
    <col min="9477" max="9477" width="28.6666666666667" style="295" customWidth="1"/>
    <col min="9478" max="9727" width="12.1666666666667" style="295"/>
    <col min="9728" max="9728" width="39.5" style="295" customWidth="1"/>
    <col min="9729" max="9729" width="16.3333333333333" style="295" customWidth="1"/>
    <col min="9730" max="9730" width="16" style="295" customWidth="1"/>
    <col min="9731" max="9731" width="14.3333333333333" style="295" customWidth="1"/>
    <col min="9732" max="9732" width="25.5" style="295" customWidth="1"/>
    <col min="9733" max="9733" width="28.6666666666667" style="295" customWidth="1"/>
    <col min="9734" max="9983" width="12.1666666666667" style="295"/>
    <col min="9984" max="9984" width="39.5" style="295" customWidth="1"/>
    <col min="9985" max="9985" width="16.3333333333333" style="295" customWidth="1"/>
    <col min="9986" max="9986" width="16" style="295" customWidth="1"/>
    <col min="9987" max="9987" width="14.3333333333333" style="295" customWidth="1"/>
    <col min="9988" max="9988" width="25.5" style="295" customWidth="1"/>
    <col min="9989" max="9989" width="28.6666666666667" style="295" customWidth="1"/>
    <col min="9990" max="10239" width="12.1666666666667" style="295"/>
    <col min="10240" max="10240" width="39.5" style="295" customWidth="1"/>
    <col min="10241" max="10241" width="16.3333333333333" style="295" customWidth="1"/>
    <col min="10242" max="10242" width="16" style="295" customWidth="1"/>
    <col min="10243" max="10243" width="14.3333333333333" style="295" customWidth="1"/>
    <col min="10244" max="10244" width="25.5" style="295" customWidth="1"/>
    <col min="10245" max="10245" width="28.6666666666667" style="295" customWidth="1"/>
    <col min="10246" max="10495" width="12.1666666666667" style="295"/>
    <col min="10496" max="10496" width="39.5" style="295" customWidth="1"/>
    <col min="10497" max="10497" width="16.3333333333333" style="295" customWidth="1"/>
    <col min="10498" max="10498" width="16" style="295" customWidth="1"/>
    <col min="10499" max="10499" width="14.3333333333333" style="295" customWidth="1"/>
    <col min="10500" max="10500" width="25.5" style="295" customWidth="1"/>
    <col min="10501" max="10501" width="28.6666666666667" style="295" customWidth="1"/>
    <col min="10502" max="10751" width="12.1666666666667" style="295"/>
    <col min="10752" max="10752" width="39.5" style="295" customWidth="1"/>
    <col min="10753" max="10753" width="16.3333333333333" style="295" customWidth="1"/>
    <col min="10754" max="10754" width="16" style="295" customWidth="1"/>
    <col min="10755" max="10755" width="14.3333333333333" style="295" customWidth="1"/>
    <col min="10756" max="10756" width="25.5" style="295" customWidth="1"/>
    <col min="10757" max="10757" width="28.6666666666667" style="295" customWidth="1"/>
    <col min="10758" max="11007" width="12.1666666666667" style="295"/>
    <col min="11008" max="11008" width="39.5" style="295" customWidth="1"/>
    <col min="11009" max="11009" width="16.3333333333333" style="295" customWidth="1"/>
    <col min="11010" max="11010" width="16" style="295" customWidth="1"/>
    <col min="11011" max="11011" width="14.3333333333333" style="295" customWidth="1"/>
    <col min="11012" max="11012" width="25.5" style="295" customWidth="1"/>
    <col min="11013" max="11013" width="28.6666666666667" style="295" customWidth="1"/>
    <col min="11014" max="11263" width="12.1666666666667" style="295"/>
    <col min="11264" max="11264" width="39.5" style="295" customWidth="1"/>
    <col min="11265" max="11265" width="16.3333333333333" style="295" customWidth="1"/>
    <col min="11266" max="11266" width="16" style="295" customWidth="1"/>
    <col min="11267" max="11267" width="14.3333333333333" style="295" customWidth="1"/>
    <col min="11268" max="11268" width="25.5" style="295" customWidth="1"/>
    <col min="11269" max="11269" width="28.6666666666667" style="295" customWidth="1"/>
    <col min="11270" max="11519" width="12.1666666666667" style="295"/>
    <col min="11520" max="11520" width="39.5" style="295" customWidth="1"/>
    <col min="11521" max="11521" width="16.3333333333333" style="295" customWidth="1"/>
    <col min="11522" max="11522" width="16" style="295" customWidth="1"/>
    <col min="11523" max="11523" width="14.3333333333333" style="295" customWidth="1"/>
    <col min="11524" max="11524" width="25.5" style="295" customWidth="1"/>
    <col min="11525" max="11525" width="28.6666666666667" style="295" customWidth="1"/>
    <col min="11526" max="11775" width="12.1666666666667" style="295"/>
    <col min="11776" max="11776" width="39.5" style="295" customWidth="1"/>
    <col min="11777" max="11777" width="16.3333333333333" style="295" customWidth="1"/>
    <col min="11778" max="11778" width="16" style="295" customWidth="1"/>
    <col min="11779" max="11779" width="14.3333333333333" style="295" customWidth="1"/>
    <col min="11780" max="11780" width="25.5" style="295" customWidth="1"/>
    <col min="11781" max="11781" width="28.6666666666667" style="295" customWidth="1"/>
    <col min="11782" max="12031" width="12.1666666666667" style="295"/>
    <col min="12032" max="12032" width="39.5" style="295" customWidth="1"/>
    <col min="12033" max="12033" width="16.3333333333333" style="295" customWidth="1"/>
    <col min="12034" max="12034" width="16" style="295" customWidth="1"/>
    <col min="12035" max="12035" width="14.3333333333333" style="295" customWidth="1"/>
    <col min="12036" max="12036" width="25.5" style="295" customWidth="1"/>
    <col min="12037" max="12037" width="28.6666666666667" style="295" customWidth="1"/>
    <col min="12038" max="12287" width="12.1666666666667" style="295"/>
    <col min="12288" max="12288" width="39.5" style="295" customWidth="1"/>
    <col min="12289" max="12289" width="16.3333333333333" style="295" customWidth="1"/>
    <col min="12290" max="12290" width="16" style="295" customWidth="1"/>
    <col min="12291" max="12291" width="14.3333333333333" style="295" customWidth="1"/>
    <col min="12292" max="12292" width="25.5" style="295" customWidth="1"/>
    <col min="12293" max="12293" width="28.6666666666667" style="295" customWidth="1"/>
    <col min="12294" max="12543" width="12.1666666666667" style="295"/>
    <col min="12544" max="12544" width="39.5" style="295" customWidth="1"/>
    <col min="12545" max="12545" width="16.3333333333333" style="295" customWidth="1"/>
    <col min="12546" max="12546" width="16" style="295" customWidth="1"/>
    <col min="12547" max="12547" width="14.3333333333333" style="295" customWidth="1"/>
    <col min="12548" max="12548" width="25.5" style="295" customWidth="1"/>
    <col min="12549" max="12549" width="28.6666666666667" style="295" customWidth="1"/>
    <col min="12550" max="12799" width="12.1666666666667" style="295"/>
    <col min="12800" max="12800" width="39.5" style="295" customWidth="1"/>
    <col min="12801" max="12801" width="16.3333333333333" style="295" customWidth="1"/>
    <col min="12802" max="12802" width="16" style="295" customWidth="1"/>
    <col min="12803" max="12803" width="14.3333333333333" style="295" customWidth="1"/>
    <col min="12804" max="12804" width="25.5" style="295" customWidth="1"/>
    <col min="12805" max="12805" width="28.6666666666667" style="295" customWidth="1"/>
    <col min="12806" max="13055" width="12.1666666666667" style="295"/>
    <col min="13056" max="13056" width="39.5" style="295" customWidth="1"/>
    <col min="13057" max="13057" width="16.3333333333333" style="295" customWidth="1"/>
    <col min="13058" max="13058" width="16" style="295" customWidth="1"/>
    <col min="13059" max="13059" width="14.3333333333333" style="295" customWidth="1"/>
    <col min="13060" max="13060" width="25.5" style="295" customWidth="1"/>
    <col min="13061" max="13061" width="28.6666666666667" style="295" customWidth="1"/>
    <col min="13062" max="13311" width="12.1666666666667" style="295"/>
    <col min="13312" max="13312" width="39.5" style="295" customWidth="1"/>
    <col min="13313" max="13313" width="16.3333333333333" style="295" customWidth="1"/>
    <col min="13314" max="13314" width="16" style="295" customWidth="1"/>
    <col min="13315" max="13315" width="14.3333333333333" style="295" customWidth="1"/>
    <col min="13316" max="13316" width="25.5" style="295" customWidth="1"/>
    <col min="13317" max="13317" width="28.6666666666667" style="295" customWidth="1"/>
    <col min="13318" max="13567" width="12.1666666666667" style="295"/>
    <col min="13568" max="13568" width="39.5" style="295" customWidth="1"/>
    <col min="13569" max="13569" width="16.3333333333333" style="295" customWidth="1"/>
    <col min="13570" max="13570" width="16" style="295" customWidth="1"/>
    <col min="13571" max="13571" width="14.3333333333333" style="295" customWidth="1"/>
    <col min="13572" max="13572" width="25.5" style="295" customWidth="1"/>
    <col min="13573" max="13573" width="28.6666666666667" style="295" customWidth="1"/>
    <col min="13574" max="13823" width="12.1666666666667" style="295"/>
    <col min="13824" max="13824" width="39.5" style="295" customWidth="1"/>
    <col min="13825" max="13825" width="16.3333333333333" style="295" customWidth="1"/>
    <col min="13826" max="13826" width="16" style="295" customWidth="1"/>
    <col min="13827" max="13827" width="14.3333333333333" style="295" customWidth="1"/>
    <col min="13828" max="13828" width="25.5" style="295" customWidth="1"/>
    <col min="13829" max="13829" width="28.6666666666667" style="295" customWidth="1"/>
    <col min="13830" max="14079" width="12.1666666666667" style="295"/>
    <col min="14080" max="14080" width="39.5" style="295" customWidth="1"/>
    <col min="14081" max="14081" width="16.3333333333333" style="295" customWidth="1"/>
    <col min="14082" max="14082" width="16" style="295" customWidth="1"/>
    <col min="14083" max="14083" width="14.3333333333333" style="295" customWidth="1"/>
    <col min="14084" max="14084" width="25.5" style="295" customWidth="1"/>
    <col min="14085" max="14085" width="28.6666666666667" style="295" customWidth="1"/>
    <col min="14086" max="14335" width="12.1666666666667" style="295"/>
    <col min="14336" max="14336" width="39.5" style="295" customWidth="1"/>
    <col min="14337" max="14337" width="16.3333333333333" style="295" customWidth="1"/>
    <col min="14338" max="14338" width="16" style="295" customWidth="1"/>
    <col min="14339" max="14339" width="14.3333333333333" style="295" customWidth="1"/>
    <col min="14340" max="14340" width="25.5" style="295" customWidth="1"/>
    <col min="14341" max="14341" width="28.6666666666667" style="295" customWidth="1"/>
    <col min="14342" max="14591" width="12.1666666666667" style="295"/>
    <col min="14592" max="14592" width="39.5" style="295" customWidth="1"/>
    <col min="14593" max="14593" width="16.3333333333333" style="295" customWidth="1"/>
    <col min="14594" max="14594" width="16" style="295" customWidth="1"/>
    <col min="14595" max="14595" width="14.3333333333333" style="295" customWidth="1"/>
    <col min="14596" max="14596" width="25.5" style="295" customWidth="1"/>
    <col min="14597" max="14597" width="28.6666666666667" style="295" customWidth="1"/>
    <col min="14598" max="14847" width="12.1666666666667" style="295"/>
    <col min="14848" max="14848" width="39.5" style="295" customWidth="1"/>
    <col min="14849" max="14849" width="16.3333333333333" style="295" customWidth="1"/>
    <col min="14850" max="14850" width="16" style="295" customWidth="1"/>
    <col min="14851" max="14851" width="14.3333333333333" style="295" customWidth="1"/>
    <col min="14852" max="14852" width="25.5" style="295" customWidth="1"/>
    <col min="14853" max="14853" width="28.6666666666667" style="295" customWidth="1"/>
    <col min="14854" max="15103" width="12.1666666666667" style="295"/>
    <col min="15104" max="15104" width="39.5" style="295" customWidth="1"/>
    <col min="15105" max="15105" width="16.3333333333333" style="295" customWidth="1"/>
    <col min="15106" max="15106" width="16" style="295" customWidth="1"/>
    <col min="15107" max="15107" width="14.3333333333333" style="295" customWidth="1"/>
    <col min="15108" max="15108" width="25.5" style="295" customWidth="1"/>
    <col min="15109" max="15109" width="28.6666666666667" style="295" customWidth="1"/>
    <col min="15110" max="15359" width="12.1666666666667" style="295"/>
    <col min="15360" max="15360" width="39.5" style="295" customWidth="1"/>
    <col min="15361" max="15361" width="16.3333333333333" style="295" customWidth="1"/>
    <col min="15362" max="15362" width="16" style="295" customWidth="1"/>
    <col min="15363" max="15363" width="14.3333333333333" style="295" customWidth="1"/>
    <col min="15364" max="15364" width="25.5" style="295" customWidth="1"/>
    <col min="15365" max="15365" width="28.6666666666667" style="295" customWidth="1"/>
    <col min="15366" max="15615" width="12.1666666666667" style="295"/>
    <col min="15616" max="15616" width="39.5" style="295" customWidth="1"/>
    <col min="15617" max="15617" width="16.3333333333333" style="295" customWidth="1"/>
    <col min="15618" max="15618" width="16" style="295" customWidth="1"/>
    <col min="15619" max="15619" width="14.3333333333333" style="295" customWidth="1"/>
    <col min="15620" max="15620" width="25.5" style="295" customWidth="1"/>
    <col min="15621" max="15621" width="28.6666666666667" style="295" customWidth="1"/>
    <col min="15622" max="15871" width="12.1666666666667" style="295"/>
    <col min="15872" max="15872" width="39.5" style="295" customWidth="1"/>
    <col min="15873" max="15873" width="16.3333333333333" style="295" customWidth="1"/>
    <col min="15874" max="15874" width="16" style="295" customWidth="1"/>
    <col min="15875" max="15875" width="14.3333333333333" style="295" customWidth="1"/>
    <col min="15876" max="15876" width="25.5" style="295" customWidth="1"/>
    <col min="15877" max="15877" width="28.6666666666667" style="295" customWidth="1"/>
    <col min="15878" max="16127" width="12.1666666666667" style="295"/>
    <col min="16128" max="16128" width="39.5" style="295" customWidth="1"/>
    <col min="16129" max="16129" width="16.3333333333333" style="295" customWidth="1"/>
    <col min="16130" max="16130" width="16" style="295" customWidth="1"/>
    <col min="16131" max="16131" width="14.3333333333333" style="295" customWidth="1"/>
    <col min="16132" max="16132" width="25.5" style="295" customWidth="1"/>
    <col min="16133" max="16133" width="28.6666666666667" style="295" customWidth="1"/>
    <col min="16134" max="16384" width="12.1666666666667" style="295"/>
  </cols>
  <sheetData>
    <row r="1" ht="19.5" customHeight="1" spans="1:1">
      <c r="A1" s="294" t="s">
        <v>429</v>
      </c>
    </row>
    <row r="2" ht="36" customHeight="1" spans="1:4">
      <c r="A2" s="296" t="s">
        <v>430</v>
      </c>
      <c r="B2" s="296"/>
      <c r="C2" s="296"/>
      <c r="D2" s="296"/>
    </row>
    <row r="3" s="294" customFormat="1" ht="19.5" customHeight="1" spans="1:4">
      <c r="A3" s="297"/>
      <c r="C3" s="298"/>
      <c r="D3" s="299" t="s">
        <v>76</v>
      </c>
    </row>
    <row r="4" s="294" customFormat="1" ht="27.95" customHeight="1" spans="1:4">
      <c r="A4" s="300" t="s">
        <v>413</v>
      </c>
      <c r="B4" s="259" t="s">
        <v>78</v>
      </c>
      <c r="C4" s="259" t="s">
        <v>79</v>
      </c>
      <c r="D4" s="260" t="s">
        <v>80</v>
      </c>
    </row>
    <row r="5" s="294" customFormat="1" ht="19.5" customHeight="1" spans="1:4">
      <c r="A5" s="301" t="s">
        <v>414</v>
      </c>
      <c r="B5" s="341">
        <v>11602.36</v>
      </c>
      <c r="C5" s="303"/>
      <c r="D5" s="304"/>
    </row>
    <row r="6" s="294" customFormat="1" ht="19.5" customHeight="1" spans="1:4">
      <c r="A6" s="301" t="s">
        <v>415</v>
      </c>
      <c r="B6" s="341">
        <v>180</v>
      </c>
      <c r="C6" s="303"/>
      <c r="D6" s="304"/>
    </row>
    <row r="7" s="294" customFormat="1" ht="19.5" customHeight="1" spans="1:4">
      <c r="A7" s="301" t="s">
        <v>416</v>
      </c>
      <c r="B7" s="341">
        <v>60</v>
      </c>
      <c r="C7" s="303"/>
      <c r="D7" s="304"/>
    </row>
    <row r="8" s="294" customFormat="1" ht="19.5" customHeight="1" spans="1:4">
      <c r="A8" s="306" t="s">
        <v>417</v>
      </c>
      <c r="B8" s="342" t="s">
        <v>418</v>
      </c>
      <c r="C8" s="343"/>
      <c r="D8" s="344"/>
    </row>
    <row r="9" s="294" customFormat="1" ht="19.5" customHeight="1" spans="1:4">
      <c r="A9" s="345" t="s">
        <v>419</v>
      </c>
      <c r="B9" s="346"/>
      <c r="C9" s="343"/>
      <c r="D9" s="344"/>
    </row>
    <row r="10" s="294" customFormat="1" ht="19.5" customHeight="1" spans="1:4">
      <c r="A10" s="345" t="s">
        <v>134</v>
      </c>
      <c r="B10" s="346"/>
      <c r="C10" s="343"/>
      <c r="D10" s="344"/>
    </row>
    <row r="11" s="294" customFormat="1" ht="19.5" customHeight="1" spans="1:4">
      <c r="A11" s="347" t="s">
        <v>431</v>
      </c>
      <c r="B11" s="346"/>
      <c r="C11" s="343"/>
      <c r="D11" s="344"/>
    </row>
    <row r="12" s="294" customFormat="1" ht="19.5" customHeight="1" spans="1:4">
      <c r="A12" s="347" t="s">
        <v>432</v>
      </c>
      <c r="B12" s="346"/>
      <c r="C12" s="343"/>
      <c r="D12" s="344"/>
    </row>
    <row r="13" s="294" customFormat="1" ht="19.5" customHeight="1" spans="1:4">
      <c r="A13" s="347" t="s">
        <v>433</v>
      </c>
      <c r="B13" s="346"/>
      <c r="C13" s="343"/>
      <c r="D13" s="344"/>
    </row>
    <row r="14" s="294" customFormat="1" ht="19.5" customHeight="1" spans="1:4">
      <c r="A14" s="347" t="s">
        <v>138</v>
      </c>
      <c r="B14" s="346"/>
      <c r="C14" s="343"/>
      <c r="D14" s="344"/>
    </row>
    <row r="15" s="294" customFormat="1" ht="19.5" customHeight="1" spans="1:4">
      <c r="A15" s="347" t="s">
        <v>434</v>
      </c>
      <c r="B15" s="346"/>
      <c r="C15" s="343"/>
      <c r="D15" s="344"/>
    </row>
    <row r="16" s="340" customFormat="1" ht="19.5" customHeight="1" spans="1:4">
      <c r="A16" s="347" t="s">
        <v>141</v>
      </c>
      <c r="B16" s="348"/>
      <c r="C16" s="349"/>
      <c r="D16" s="350"/>
    </row>
    <row r="17" s="340" customFormat="1" ht="19.5" customHeight="1" spans="1:4">
      <c r="A17" s="347" t="s">
        <v>435</v>
      </c>
      <c r="B17" s="348"/>
      <c r="C17" s="349"/>
      <c r="D17" s="350"/>
    </row>
    <row r="18" s="294" customFormat="1" ht="19.5" customHeight="1" spans="1:4">
      <c r="A18" s="306" t="s">
        <v>421</v>
      </c>
      <c r="B18" s="307"/>
      <c r="C18" s="307"/>
      <c r="D18" s="308"/>
    </row>
    <row r="19" ht="31.5" customHeight="1"/>
    <row r="20" ht="13.5" spans="1:3">
      <c r="A20" s="285"/>
      <c r="C20" s="298"/>
    </row>
  </sheetData>
  <mergeCells count="1">
    <mergeCell ref="A2:D2"/>
  </mergeCells>
  <printOptions horizontalCentered="1"/>
  <pageMargins left="0.708333333333333" right="0.708333333333333" top="0.747916666666667" bottom="0.747916666666667" header="0.314583333333333" footer="0.314583333333333"/>
  <pageSetup paperSize="9" orientation="landscape"/>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3"/>
  <sheetViews>
    <sheetView workbookViewId="0">
      <selection activeCell="B6" sqref="B6"/>
    </sheetView>
  </sheetViews>
  <sheetFormatPr defaultColWidth="9" defaultRowHeight="15" outlineLevelCol="3"/>
  <cols>
    <col min="1" max="1" width="73" style="1" customWidth="1"/>
    <col min="2" max="2" width="36.1666666666667" style="1" customWidth="1"/>
    <col min="3" max="3" width="32" style="1" customWidth="1"/>
    <col min="4" max="256" width="9.33333333333333" style="1"/>
    <col min="257" max="257" width="73" style="1" customWidth="1"/>
    <col min="258" max="258" width="36.1666666666667" style="1" customWidth="1"/>
    <col min="259" max="259" width="32" style="1" customWidth="1"/>
    <col min="260" max="512" width="9.33333333333333" style="1"/>
    <col min="513" max="513" width="73" style="1" customWidth="1"/>
    <col min="514" max="514" width="36.1666666666667" style="1" customWidth="1"/>
    <col min="515" max="515" width="32" style="1" customWidth="1"/>
    <col min="516" max="768" width="9.33333333333333" style="1"/>
    <col min="769" max="769" width="73" style="1" customWidth="1"/>
    <col min="770" max="770" width="36.1666666666667" style="1" customWidth="1"/>
    <col min="771" max="771" width="32" style="1" customWidth="1"/>
    <col min="772" max="1024" width="9.33333333333333" style="1"/>
    <col min="1025" max="1025" width="73" style="1" customWidth="1"/>
    <col min="1026" max="1026" width="36.1666666666667" style="1" customWidth="1"/>
    <col min="1027" max="1027" width="32" style="1" customWidth="1"/>
    <col min="1028" max="1280" width="9.33333333333333" style="1"/>
    <col min="1281" max="1281" width="73" style="1" customWidth="1"/>
    <col min="1282" max="1282" width="36.1666666666667" style="1" customWidth="1"/>
    <col min="1283" max="1283" width="32" style="1" customWidth="1"/>
    <col min="1284" max="1536" width="9.33333333333333" style="1"/>
    <col min="1537" max="1537" width="73" style="1" customWidth="1"/>
    <col min="1538" max="1538" width="36.1666666666667" style="1" customWidth="1"/>
    <col min="1539" max="1539" width="32" style="1" customWidth="1"/>
    <col min="1540" max="1792" width="9.33333333333333" style="1"/>
    <col min="1793" max="1793" width="73" style="1" customWidth="1"/>
    <col min="1794" max="1794" width="36.1666666666667" style="1" customWidth="1"/>
    <col min="1795" max="1795" width="32" style="1" customWidth="1"/>
    <col min="1796" max="2048" width="9.33333333333333" style="1"/>
    <col min="2049" max="2049" width="73" style="1" customWidth="1"/>
    <col min="2050" max="2050" width="36.1666666666667" style="1" customWidth="1"/>
    <col min="2051" max="2051" width="32" style="1" customWidth="1"/>
    <col min="2052" max="2304" width="9.33333333333333" style="1"/>
    <col min="2305" max="2305" width="73" style="1" customWidth="1"/>
    <col min="2306" max="2306" width="36.1666666666667" style="1" customWidth="1"/>
    <col min="2307" max="2307" width="32" style="1" customWidth="1"/>
    <col min="2308" max="2560" width="9.33333333333333" style="1"/>
    <col min="2561" max="2561" width="73" style="1" customWidth="1"/>
    <col min="2562" max="2562" width="36.1666666666667" style="1" customWidth="1"/>
    <col min="2563" max="2563" width="32" style="1" customWidth="1"/>
    <col min="2564" max="2816" width="9.33333333333333" style="1"/>
    <col min="2817" max="2817" width="73" style="1" customWidth="1"/>
    <col min="2818" max="2818" width="36.1666666666667" style="1" customWidth="1"/>
    <col min="2819" max="2819" width="32" style="1" customWidth="1"/>
    <col min="2820" max="3072" width="9.33333333333333" style="1"/>
    <col min="3073" max="3073" width="73" style="1" customWidth="1"/>
    <col min="3074" max="3074" width="36.1666666666667" style="1" customWidth="1"/>
    <col min="3075" max="3075" width="32" style="1" customWidth="1"/>
    <col min="3076" max="3328" width="9.33333333333333" style="1"/>
    <col min="3329" max="3329" width="73" style="1" customWidth="1"/>
    <col min="3330" max="3330" width="36.1666666666667" style="1" customWidth="1"/>
    <col min="3331" max="3331" width="32" style="1" customWidth="1"/>
    <col min="3332" max="3584" width="9.33333333333333" style="1"/>
    <col min="3585" max="3585" width="73" style="1" customWidth="1"/>
    <col min="3586" max="3586" width="36.1666666666667" style="1" customWidth="1"/>
    <col min="3587" max="3587" width="32" style="1" customWidth="1"/>
    <col min="3588" max="3840" width="9.33333333333333" style="1"/>
    <col min="3841" max="3841" width="73" style="1" customWidth="1"/>
    <col min="3842" max="3842" width="36.1666666666667" style="1" customWidth="1"/>
    <col min="3843" max="3843" width="32" style="1" customWidth="1"/>
    <col min="3844" max="4096" width="9.33333333333333" style="1"/>
    <col min="4097" max="4097" width="73" style="1" customWidth="1"/>
    <col min="4098" max="4098" width="36.1666666666667" style="1" customWidth="1"/>
    <col min="4099" max="4099" width="32" style="1" customWidth="1"/>
    <col min="4100" max="4352" width="9.33333333333333" style="1"/>
    <col min="4353" max="4353" width="73" style="1" customWidth="1"/>
    <col min="4354" max="4354" width="36.1666666666667" style="1" customWidth="1"/>
    <col min="4355" max="4355" width="32" style="1" customWidth="1"/>
    <col min="4356" max="4608" width="9.33333333333333" style="1"/>
    <col min="4609" max="4609" width="73" style="1" customWidth="1"/>
    <col min="4610" max="4610" width="36.1666666666667" style="1" customWidth="1"/>
    <col min="4611" max="4611" width="32" style="1" customWidth="1"/>
    <col min="4612" max="4864" width="9.33333333333333" style="1"/>
    <col min="4865" max="4865" width="73" style="1" customWidth="1"/>
    <col min="4866" max="4866" width="36.1666666666667" style="1" customWidth="1"/>
    <col min="4867" max="4867" width="32" style="1" customWidth="1"/>
    <col min="4868" max="5120" width="9.33333333333333" style="1"/>
    <col min="5121" max="5121" width="73" style="1" customWidth="1"/>
    <col min="5122" max="5122" width="36.1666666666667" style="1" customWidth="1"/>
    <col min="5123" max="5123" width="32" style="1" customWidth="1"/>
    <col min="5124" max="5376" width="9.33333333333333" style="1"/>
    <col min="5377" max="5377" width="73" style="1" customWidth="1"/>
    <col min="5378" max="5378" width="36.1666666666667" style="1" customWidth="1"/>
    <col min="5379" max="5379" width="32" style="1" customWidth="1"/>
    <col min="5380" max="5632" width="9.33333333333333" style="1"/>
    <col min="5633" max="5633" width="73" style="1" customWidth="1"/>
    <col min="5634" max="5634" width="36.1666666666667" style="1" customWidth="1"/>
    <col min="5635" max="5635" width="32" style="1" customWidth="1"/>
    <col min="5636" max="5888" width="9.33333333333333" style="1"/>
    <col min="5889" max="5889" width="73" style="1" customWidth="1"/>
    <col min="5890" max="5890" width="36.1666666666667" style="1" customWidth="1"/>
    <col min="5891" max="5891" width="32" style="1" customWidth="1"/>
    <col min="5892" max="6144" width="9.33333333333333" style="1"/>
    <col min="6145" max="6145" width="73" style="1" customWidth="1"/>
    <col min="6146" max="6146" width="36.1666666666667" style="1" customWidth="1"/>
    <col min="6147" max="6147" width="32" style="1" customWidth="1"/>
    <col min="6148" max="6400" width="9.33333333333333" style="1"/>
    <col min="6401" max="6401" width="73" style="1" customWidth="1"/>
    <col min="6402" max="6402" width="36.1666666666667" style="1" customWidth="1"/>
    <col min="6403" max="6403" width="32" style="1" customWidth="1"/>
    <col min="6404" max="6656" width="9.33333333333333" style="1"/>
    <col min="6657" max="6657" width="73" style="1" customWidth="1"/>
    <col min="6658" max="6658" width="36.1666666666667" style="1" customWidth="1"/>
    <col min="6659" max="6659" width="32" style="1" customWidth="1"/>
    <col min="6660" max="6912" width="9.33333333333333" style="1"/>
    <col min="6913" max="6913" width="73" style="1" customWidth="1"/>
    <col min="6914" max="6914" width="36.1666666666667" style="1" customWidth="1"/>
    <col min="6915" max="6915" width="32" style="1" customWidth="1"/>
    <col min="6916" max="7168" width="9.33333333333333" style="1"/>
    <col min="7169" max="7169" width="73" style="1" customWidth="1"/>
    <col min="7170" max="7170" width="36.1666666666667" style="1" customWidth="1"/>
    <col min="7171" max="7171" width="32" style="1" customWidth="1"/>
    <col min="7172" max="7424" width="9.33333333333333" style="1"/>
    <col min="7425" max="7425" width="73" style="1" customWidth="1"/>
    <col min="7426" max="7426" width="36.1666666666667" style="1" customWidth="1"/>
    <col min="7427" max="7427" width="32" style="1" customWidth="1"/>
    <col min="7428" max="7680" width="9.33333333333333" style="1"/>
    <col min="7681" max="7681" width="73" style="1" customWidth="1"/>
    <col min="7682" max="7682" width="36.1666666666667" style="1" customWidth="1"/>
    <col min="7683" max="7683" width="32" style="1" customWidth="1"/>
    <col min="7684" max="7936" width="9.33333333333333" style="1"/>
    <col min="7937" max="7937" width="73" style="1" customWidth="1"/>
    <col min="7938" max="7938" width="36.1666666666667" style="1" customWidth="1"/>
    <col min="7939" max="7939" width="32" style="1" customWidth="1"/>
    <col min="7940" max="8192" width="9.33333333333333" style="1"/>
    <col min="8193" max="8193" width="73" style="1" customWidth="1"/>
    <col min="8194" max="8194" width="36.1666666666667" style="1" customWidth="1"/>
    <col min="8195" max="8195" width="32" style="1" customWidth="1"/>
    <col min="8196" max="8448" width="9.33333333333333" style="1"/>
    <col min="8449" max="8449" width="73" style="1" customWidth="1"/>
    <col min="8450" max="8450" width="36.1666666666667" style="1" customWidth="1"/>
    <col min="8451" max="8451" width="32" style="1" customWidth="1"/>
    <col min="8452" max="8704" width="9.33333333333333" style="1"/>
    <col min="8705" max="8705" width="73" style="1" customWidth="1"/>
    <col min="8706" max="8706" width="36.1666666666667" style="1" customWidth="1"/>
    <col min="8707" max="8707" width="32" style="1" customWidth="1"/>
    <col min="8708" max="8960" width="9.33333333333333" style="1"/>
    <col min="8961" max="8961" width="73" style="1" customWidth="1"/>
    <col min="8962" max="8962" width="36.1666666666667" style="1" customWidth="1"/>
    <col min="8963" max="8963" width="32" style="1" customWidth="1"/>
    <col min="8964" max="9216" width="9.33333333333333" style="1"/>
    <col min="9217" max="9217" width="73" style="1" customWidth="1"/>
    <col min="9218" max="9218" width="36.1666666666667" style="1" customWidth="1"/>
    <col min="9219" max="9219" width="32" style="1" customWidth="1"/>
    <col min="9220" max="9472" width="9.33333333333333" style="1"/>
    <col min="9473" max="9473" width="73" style="1" customWidth="1"/>
    <col min="9474" max="9474" width="36.1666666666667" style="1" customWidth="1"/>
    <col min="9475" max="9475" width="32" style="1" customWidth="1"/>
    <col min="9476" max="9728" width="9.33333333333333" style="1"/>
    <col min="9729" max="9729" width="73" style="1" customWidth="1"/>
    <col min="9730" max="9730" width="36.1666666666667" style="1" customWidth="1"/>
    <col min="9731" max="9731" width="32" style="1" customWidth="1"/>
    <col min="9732" max="9984" width="9.33333333333333" style="1"/>
    <col min="9985" max="9985" width="73" style="1" customWidth="1"/>
    <col min="9986" max="9986" width="36.1666666666667" style="1" customWidth="1"/>
    <col min="9987" max="9987" width="32" style="1" customWidth="1"/>
    <col min="9988" max="10240" width="9.33333333333333" style="1"/>
    <col min="10241" max="10241" width="73" style="1" customWidth="1"/>
    <col min="10242" max="10242" width="36.1666666666667" style="1" customWidth="1"/>
    <col min="10243" max="10243" width="32" style="1" customWidth="1"/>
    <col min="10244" max="10496" width="9.33333333333333" style="1"/>
    <col min="10497" max="10497" width="73" style="1" customWidth="1"/>
    <col min="10498" max="10498" width="36.1666666666667" style="1" customWidth="1"/>
    <col min="10499" max="10499" width="32" style="1" customWidth="1"/>
    <col min="10500" max="10752" width="9.33333333333333" style="1"/>
    <col min="10753" max="10753" width="73" style="1" customWidth="1"/>
    <col min="10754" max="10754" width="36.1666666666667" style="1" customWidth="1"/>
    <col min="10755" max="10755" width="32" style="1" customWidth="1"/>
    <col min="10756" max="11008" width="9.33333333333333" style="1"/>
    <col min="11009" max="11009" width="73" style="1" customWidth="1"/>
    <col min="11010" max="11010" width="36.1666666666667" style="1" customWidth="1"/>
    <col min="11011" max="11011" width="32" style="1" customWidth="1"/>
    <col min="11012" max="11264" width="9.33333333333333" style="1"/>
    <col min="11265" max="11265" width="73" style="1" customWidth="1"/>
    <col min="11266" max="11266" width="36.1666666666667" style="1" customWidth="1"/>
    <col min="11267" max="11267" width="32" style="1" customWidth="1"/>
    <col min="11268" max="11520" width="9.33333333333333" style="1"/>
    <col min="11521" max="11521" width="73" style="1" customWidth="1"/>
    <col min="11522" max="11522" width="36.1666666666667" style="1" customWidth="1"/>
    <col min="11523" max="11523" width="32" style="1" customWidth="1"/>
    <col min="11524" max="11776" width="9.33333333333333" style="1"/>
    <col min="11777" max="11777" width="73" style="1" customWidth="1"/>
    <col min="11778" max="11778" width="36.1666666666667" style="1" customWidth="1"/>
    <col min="11779" max="11779" width="32" style="1" customWidth="1"/>
    <col min="11780" max="12032" width="9.33333333333333" style="1"/>
    <col min="12033" max="12033" width="73" style="1" customWidth="1"/>
    <col min="12034" max="12034" width="36.1666666666667" style="1" customWidth="1"/>
    <col min="12035" max="12035" width="32" style="1" customWidth="1"/>
    <col min="12036" max="12288" width="9.33333333333333" style="1"/>
    <col min="12289" max="12289" width="73" style="1" customWidth="1"/>
    <col min="12290" max="12290" width="36.1666666666667" style="1" customWidth="1"/>
    <col min="12291" max="12291" width="32" style="1" customWidth="1"/>
    <col min="12292" max="12544" width="9.33333333333333" style="1"/>
    <col min="12545" max="12545" width="73" style="1" customWidth="1"/>
    <col min="12546" max="12546" width="36.1666666666667" style="1" customWidth="1"/>
    <col min="12547" max="12547" width="32" style="1" customWidth="1"/>
    <col min="12548" max="12800" width="9.33333333333333" style="1"/>
    <col min="12801" max="12801" width="73" style="1" customWidth="1"/>
    <col min="12802" max="12802" width="36.1666666666667" style="1" customWidth="1"/>
    <col min="12803" max="12803" width="32" style="1" customWidth="1"/>
    <col min="12804" max="13056" width="9.33333333333333" style="1"/>
    <col min="13057" max="13057" width="73" style="1" customWidth="1"/>
    <col min="13058" max="13058" width="36.1666666666667" style="1" customWidth="1"/>
    <col min="13059" max="13059" width="32" style="1" customWidth="1"/>
    <col min="13060" max="13312" width="9.33333333333333" style="1"/>
    <col min="13313" max="13313" width="73" style="1" customWidth="1"/>
    <col min="13314" max="13314" width="36.1666666666667" style="1" customWidth="1"/>
    <col min="13315" max="13315" width="32" style="1" customWidth="1"/>
    <col min="13316" max="13568" width="9.33333333333333" style="1"/>
    <col min="13569" max="13569" width="73" style="1" customWidth="1"/>
    <col min="13570" max="13570" width="36.1666666666667" style="1" customWidth="1"/>
    <col min="13571" max="13571" width="32" style="1" customWidth="1"/>
    <col min="13572" max="13824" width="9.33333333333333" style="1"/>
    <col min="13825" max="13825" width="73" style="1" customWidth="1"/>
    <col min="13826" max="13826" width="36.1666666666667" style="1" customWidth="1"/>
    <col min="13827" max="13827" width="32" style="1" customWidth="1"/>
    <col min="13828" max="14080" width="9.33333333333333" style="1"/>
    <col min="14081" max="14081" width="73" style="1" customWidth="1"/>
    <col min="14082" max="14082" width="36.1666666666667" style="1" customWidth="1"/>
    <col min="14083" max="14083" width="32" style="1" customWidth="1"/>
    <col min="14084" max="14336" width="9.33333333333333" style="1"/>
    <col min="14337" max="14337" width="73" style="1" customWidth="1"/>
    <col min="14338" max="14338" width="36.1666666666667" style="1" customWidth="1"/>
    <col min="14339" max="14339" width="32" style="1" customWidth="1"/>
    <col min="14340" max="14592" width="9.33333333333333" style="1"/>
    <col min="14593" max="14593" width="73" style="1" customWidth="1"/>
    <col min="14594" max="14594" width="36.1666666666667" style="1" customWidth="1"/>
    <col min="14595" max="14595" width="32" style="1" customWidth="1"/>
    <col min="14596" max="14848" width="9.33333333333333" style="1"/>
    <col min="14849" max="14849" width="73" style="1" customWidth="1"/>
    <col min="14850" max="14850" width="36.1666666666667" style="1" customWidth="1"/>
    <col min="14851" max="14851" width="32" style="1" customWidth="1"/>
    <col min="14852" max="15104" width="9.33333333333333" style="1"/>
    <col min="15105" max="15105" width="73" style="1" customWidth="1"/>
    <col min="15106" max="15106" width="36.1666666666667" style="1" customWidth="1"/>
    <col min="15107" max="15107" width="32" style="1" customWidth="1"/>
    <col min="15108" max="15360" width="9.33333333333333" style="1"/>
    <col min="15361" max="15361" width="73" style="1" customWidth="1"/>
    <col min="15362" max="15362" width="36.1666666666667" style="1" customWidth="1"/>
    <col min="15363" max="15363" width="32" style="1" customWidth="1"/>
    <col min="15364" max="15616" width="9.33333333333333" style="1"/>
    <col min="15617" max="15617" width="73" style="1" customWidth="1"/>
    <col min="15618" max="15618" width="36.1666666666667" style="1" customWidth="1"/>
    <col min="15619" max="15619" width="32" style="1" customWidth="1"/>
    <col min="15620" max="15872" width="9.33333333333333" style="1"/>
    <col min="15873" max="15873" width="73" style="1" customWidth="1"/>
    <col min="15874" max="15874" width="36.1666666666667" style="1" customWidth="1"/>
    <col min="15875" max="15875" width="32" style="1" customWidth="1"/>
    <col min="15876" max="16128" width="9.33333333333333" style="1"/>
    <col min="16129" max="16129" width="73" style="1" customWidth="1"/>
    <col min="16130" max="16130" width="36.1666666666667" style="1" customWidth="1"/>
    <col min="16131" max="16131" width="32" style="1" customWidth="1"/>
    <col min="16132" max="16384" width="9.33333333333333" style="1"/>
  </cols>
  <sheetData>
    <row r="1" ht="15.75" spans="1:4">
      <c r="A1" s="226" t="s">
        <v>436</v>
      </c>
      <c r="B1" s="327"/>
      <c r="C1" s="327"/>
      <c r="D1" s="328"/>
    </row>
    <row r="2" ht="46.5" customHeight="1" spans="1:3">
      <c r="A2" s="202" t="s">
        <v>437</v>
      </c>
      <c r="B2" s="202"/>
      <c r="C2" s="202"/>
    </row>
    <row r="3" ht="13.5" spans="1:3">
      <c r="A3" s="203" t="s">
        <v>76</v>
      </c>
      <c r="B3" s="204"/>
      <c r="C3" s="204"/>
    </row>
    <row r="4" s="326" customFormat="1" ht="18" customHeight="1" spans="1:3">
      <c r="A4" s="329" t="s">
        <v>438</v>
      </c>
      <c r="B4" s="330" t="s">
        <v>78</v>
      </c>
      <c r="C4" s="330" t="s">
        <v>79</v>
      </c>
    </row>
    <row r="5" s="326" customFormat="1" ht="18" customHeight="1" spans="1:3">
      <c r="A5" s="331" t="s">
        <v>439</v>
      </c>
      <c r="B5" s="332">
        <v>11842</v>
      </c>
      <c r="C5" s="333"/>
    </row>
    <row r="6" s="326" customFormat="1" ht="18" customHeight="1" spans="1:3">
      <c r="A6" s="334" t="s">
        <v>440</v>
      </c>
      <c r="B6" s="332"/>
      <c r="C6" s="333"/>
    </row>
    <row r="7" s="326" customFormat="1" ht="18" customHeight="1" spans="1:3">
      <c r="A7" s="334" t="s">
        <v>208</v>
      </c>
      <c r="B7" s="332">
        <v>8546</v>
      </c>
      <c r="C7" s="333"/>
    </row>
    <row r="8" s="326" customFormat="1" ht="18" customHeight="1" spans="1:3">
      <c r="A8" s="335" t="s">
        <v>441</v>
      </c>
      <c r="B8" s="332"/>
      <c r="C8" s="333"/>
    </row>
    <row r="9" s="326" customFormat="1" ht="18" customHeight="1" spans="1:3">
      <c r="A9" s="335" t="s">
        <v>217</v>
      </c>
      <c r="B9" s="332"/>
      <c r="C9" s="333"/>
    </row>
    <row r="10" s="326" customFormat="1" ht="18" customHeight="1" spans="1:3">
      <c r="A10" s="335" t="s">
        <v>218</v>
      </c>
      <c r="B10" s="332">
        <v>2201</v>
      </c>
      <c r="C10" s="333"/>
    </row>
    <row r="11" s="326" customFormat="1" ht="18" customHeight="1" spans="1:3">
      <c r="A11" s="335" t="s">
        <v>220</v>
      </c>
      <c r="B11" s="332">
        <v>1095</v>
      </c>
      <c r="C11" s="333"/>
    </row>
    <row r="12" s="326" customFormat="1" ht="18" customHeight="1" spans="1:3">
      <c r="A12" s="336"/>
      <c r="B12" s="337"/>
      <c r="C12" s="338"/>
    </row>
    <row r="13" s="326" customFormat="1" ht="18" customHeight="1" spans="1:3">
      <c r="A13" s="336"/>
      <c r="B13" s="337"/>
      <c r="C13" s="339"/>
    </row>
  </sheetData>
  <mergeCells count="2">
    <mergeCell ref="A2:C2"/>
    <mergeCell ref="A3:C3"/>
  </mergeCells>
  <pageMargins left="0.7" right="0.7" top="0.75" bottom="0.75" header="0.3" footer="0.3"/>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P19"/>
  <sheetViews>
    <sheetView showGridLines="0" showZeros="0" workbookViewId="0">
      <selection activeCell="B5" sqref="B5:B17"/>
    </sheetView>
  </sheetViews>
  <sheetFormatPr defaultColWidth="9" defaultRowHeight="11.25"/>
  <cols>
    <col min="1" max="1" width="60.3333333333333" customWidth="1"/>
    <col min="2" max="3" width="39.6666666666667" customWidth="1"/>
    <col min="4" max="4" width="22.1666666666667" customWidth="1"/>
    <col min="5" max="9" width="8.5" customWidth="1"/>
    <col min="10" max="42" width="12" customWidth="1"/>
  </cols>
  <sheetData>
    <row r="1" ht="19.5" customHeight="1" spans="1:1">
      <c r="A1" s="50" t="s">
        <v>442</v>
      </c>
    </row>
    <row r="2" ht="39.75" customHeight="1" spans="1:42">
      <c r="A2" s="309" t="s">
        <v>443</v>
      </c>
      <c r="B2" s="309"/>
      <c r="C2" s="309"/>
      <c r="D2" s="309"/>
      <c r="E2" s="281"/>
      <c r="F2" s="281"/>
      <c r="G2" s="281"/>
      <c r="H2" s="281"/>
      <c r="I2" s="281"/>
      <c r="J2" s="281"/>
      <c r="K2" s="281"/>
      <c r="L2" s="281"/>
      <c r="M2" s="281"/>
      <c r="N2" s="281"/>
      <c r="O2" s="281"/>
      <c r="P2" s="281"/>
      <c r="Q2" s="281"/>
      <c r="R2" s="281"/>
      <c r="S2" s="281"/>
      <c r="T2" s="281"/>
      <c r="U2" s="281"/>
      <c r="V2" s="281"/>
      <c r="W2" s="281"/>
      <c r="X2" s="281"/>
      <c r="Y2" s="281"/>
      <c r="Z2" s="281"/>
      <c r="AA2" s="281"/>
      <c r="AB2" s="281"/>
      <c r="AC2" s="281"/>
      <c r="AD2" s="281"/>
      <c r="AE2" s="281"/>
      <c r="AF2" s="281"/>
      <c r="AG2" s="281"/>
      <c r="AH2" s="281"/>
      <c r="AI2" s="281"/>
      <c r="AJ2" s="281"/>
      <c r="AK2" s="281"/>
      <c r="AL2" s="281"/>
      <c r="AM2" s="281"/>
      <c r="AN2" s="281"/>
      <c r="AO2" s="281"/>
      <c r="AP2" s="281"/>
    </row>
    <row r="3" ht="19.5" customHeight="1" spans="1:42">
      <c r="A3" s="310"/>
      <c r="B3" s="310"/>
      <c r="C3" s="311"/>
      <c r="D3" s="312" t="s">
        <v>76</v>
      </c>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13"/>
      <c r="AE3" s="313"/>
      <c r="AF3" s="313"/>
      <c r="AG3" s="313"/>
      <c r="AH3" s="313"/>
      <c r="AI3" s="313"/>
      <c r="AJ3" s="313"/>
      <c r="AK3" s="313"/>
      <c r="AL3" s="313"/>
      <c r="AM3" s="313"/>
      <c r="AN3" s="313"/>
      <c r="AO3" s="313"/>
      <c r="AP3" s="313"/>
    </row>
    <row r="4" ht="27.95" customHeight="1" spans="1:42">
      <c r="A4" s="260" t="s">
        <v>114</v>
      </c>
      <c r="B4" s="260" t="s">
        <v>78</v>
      </c>
      <c r="C4" s="314" t="s">
        <v>79</v>
      </c>
      <c r="D4" s="315" t="s">
        <v>80</v>
      </c>
      <c r="E4" s="313"/>
      <c r="F4" s="313"/>
      <c r="G4" s="313"/>
      <c r="H4" s="313"/>
      <c r="I4" s="313"/>
      <c r="J4" s="313"/>
      <c r="K4" s="313"/>
      <c r="L4" s="313"/>
      <c r="M4" s="313"/>
      <c r="N4" s="313"/>
      <c r="O4" s="313"/>
      <c r="P4" s="313"/>
      <c r="Q4" s="313"/>
      <c r="R4" s="313"/>
      <c r="S4" s="313"/>
      <c r="T4" s="313"/>
      <c r="U4" s="313"/>
      <c r="V4" s="313"/>
      <c r="W4" s="313"/>
      <c r="X4" s="313"/>
      <c r="Y4" s="313"/>
      <c r="Z4" s="313"/>
      <c r="AA4" s="313"/>
      <c r="AB4" s="313"/>
      <c r="AC4" s="313"/>
      <c r="AD4" s="313"/>
      <c r="AE4" s="313"/>
      <c r="AF4" s="313"/>
      <c r="AG4" s="313"/>
      <c r="AH4" s="313"/>
      <c r="AI4" s="313"/>
      <c r="AJ4" s="313"/>
      <c r="AK4" s="313"/>
      <c r="AL4" s="313"/>
      <c r="AM4" s="313"/>
      <c r="AN4" s="313"/>
      <c r="AO4" s="313"/>
      <c r="AP4" s="325"/>
    </row>
    <row r="5" ht="19.5" customHeight="1" spans="1:42">
      <c r="A5" s="316" t="s">
        <v>444</v>
      </c>
      <c r="B5" s="317">
        <v>11782</v>
      </c>
      <c r="C5" s="318"/>
      <c r="D5" s="319"/>
      <c r="E5" s="313"/>
      <c r="F5" s="313"/>
      <c r="G5" s="313"/>
      <c r="H5" s="313"/>
      <c r="I5" s="313"/>
      <c r="J5" s="313"/>
      <c r="K5" s="313"/>
      <c r="L5" s="313"/>
      <c r="M5" s="313"/>
      <c r="N5" s="313"/>
      <c r="O5" s="313"/>
      <c r="P5" s="313"/>
      <c r="Q5" s="313"/>
      <c r="R5" s="313"/>
      <c r="S5" s="313"/>
      <c r="T5" s="313"/>
      <c r="U5" s="313"/>
      <c r="V5" s="313"/>
      <c r="W5" s="313"/>
      <c r="X5" s="313"/>
      <c r="Y5" s="313"/>
      <c r="Z5" s="313"/>
      <c r="AA5" s="313"/>
      <c r="AB5" s="313"/>
      <c r="AC5" s="313"/>
      <c r="AD5" s="313"/>
      <c r="AE5" s="313"/>
      <c r="AF5" s="313"/>
      <c r="AG5" s="313"/>
      <c r="AH5" s="313"/>
      <c r="AI5" s="313"/>
      <c r="AJ5" s="313"/>
      <c r="AK5" s="313"/>
      <c r="AL5" s="313"/>
      <c r="AM5" s="313"/>
      <c r="AN5" s="313"/>
      <c r="AO5" s="313"/>
      <c r="AP5" s="313"/>
    </row>
    <row r="6" ht="19.5" customHeight="1" spans="1:4">
      <c r="A6" s="316" t="s">
        <v>445</v>
      </c>
      <c r="B6" s="317">
        <v>11602</v>
      </c>
      <c r="C6" s="318"/>
      <c r="D6" s="320"/>
    </row>
    <row r="7" ht="19.5" customHeight="1" spans="1:4">
      <c r="A7" s="316" t="s">
        <v>446</v>
      </c>
      <c r="B7" s="317">
        <v>53</v>
      </c>
      <c r="C7" s="318"/>
      <c r="D7" s="320"/>
    </row>
    <row r="8" ht="19.5" customHeight="1" spans="1:4">
      <c r="A8" s="321" t="s">
        <v>447</v>
      </c>
      <c r="B8" s="317">
        <v>1151</v>
      </c>
      <c r="C8" s="318"/>
      <c r="D8" s="320"/>
    </row>
    <row r="9" ht="19.5" customHeight="1" spans="1:4">
      <c r="A9" s="321" t="s">
        <v>448</v>
      </c>
      <c r="B9" s="317">
        <v>9308</v>
      </c>
      <c r="C9" s="318"/>
      <c r="D9" s="320"/>
    </row>
    <row r="10" ht="19.5" customHeight="1" spans="1:4">
      <c r="A10" s="322" t="s">
        <v>449</v>
      </c>
      <c r="B10" s="317">
        <v>1035</v>
      </c>
      <c r="C10" s="318"/>
      <c r="D10" s="320"/>
    </row>
    <row r="11" ht="19.5" customHeight="1" spans="1:4">
      <c r="A11" s="322" t="s">
        <v>450</v>
      </c>
      <c r="B11" s="317">
        <v>55</v>
      </c>
      <c r="C11" s="318"/>
      <c r="D11" s="320"/>
    </row>
    <row r="12" ht="19.5" customHeight="1" spans="1:4">
      <c r="A12" s="321" t="s">
        <v>451</v>
      </c>
      <c r="B12" s="317">
        <v>180</v>
      </c>
      <c r="C12" s="318"/>
      <c r="D12" s="320"/>
    </row>
    <row r="13" ht="19.5" customHeight="1" spans="1:4">
      <c r="A13" s="321" t="s">
        <v>452</v>
      </c>
      <c r="B13" s="317">
        <v>180</v>
      </c>
      <c r="C13" s="318"/>
      <c r="D13" s="320"/>
    </row>
    <row r="14" ht="19.5" customHeight="1" spans="1:4">
      <c r="A14" s="321" t="s">
        <v>453</v>
      </c>
      <c r="B14" s="317">
        <v>60</v>
      </c>
      <c r="C14" s="318"/>
      <c r="D14" s="320"/>
    </row>
    <row r="15" ht="19.5" customHeight="1" spans="1:4">
      <c r="A15" s="321" t="s">
        <v>454</v>
      </c>
      <c r="B15" s="317">
        <v>60</v>
      </c>
      <c r="C15" s="318"/>
      <c r="D15" s="320"/>
    </row>
    <row r="16" ht="19.5" customHeight="1" spans="1:4">
      <c r="A16" s="321" t="s">
        <v>455</v>
      </c>
      <c r="B16" s="317">
        <v>37</v>
      </c>
      <c r="C16" s="318"/>
      <c r="D16" s="320"/>
    </row>
    <row r="17" ht="19.5" customHeight="1" spans="1:4">
      <c r="A17" s="321" t="s">
        <v>456</v>
      </c>
      <c r="B17" s="317">
        <v>23</v>
      </c>
      <c r="C17" s="318"/>
      <c r="D17" s="320"/>
    </row>
    <row r="18" ht="19.5" customHeight="1" spans="1:4">
      <c r="A18" s="321"/>
      <c r="B18" s="321"/>
      <c r="C18" s="318"/>
      <c r="D18" s="320"/>
    </row>
    <row r="19" ht="19.5" customHeight="1" spans="1:4">
      <c r="A19" s="323" t="s">
        <v>367</v>
      </c>
      <c r="B19" s="324">
        <f>B5+B14</f>
        <v>11842</v>
      </c>
      <c r="C19" s="318"/>
      <c r="D19" s="320"/>
    </row>
  </sheetData>
  <sheetProtection formatCells="0" formatColumns="0" formatRows="0"/>
  <mergeCells count="1">
    <mergeCell ref="A2:D2"/>
  </mergeCells>
  <printOptions horizontalCentered="1"/>
  <pageMargins left="0.708333333333333" right="0.708333333333333" top="0.747916666666667" bottom="0.747916666666667" header="0.314583333333333" footer="0.314583333333333"/>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V37"/>
  <sheetViews>
    <sheetView showGridLines="0" showZeros="0" topLeftCell="A9" workbookViewId="0">
      <selection activeCell="C29" sqref="C29"/>
    </sheetView>
  </sheetViews>
  <sheetFormatPr defaultColWidth="9" defaultRowHeight="11.25"/>
  <cols>
    <col min="1" max="1" width="68.5" customWidth="1"/>
    <col min="2" max="3" width="32" customWidth="1"/>
    <col min="4" max="4" width="24" customWidth="1"/>
    <col min="5" max="10" width="12" customWidth="1"/>
    <col min="11" max="11" width="8.33333333333333" customWidth="1"/>
    <col min="12" max="48" width="12" customWidth="1"/>
  </cols>
  <sheetData>
    <row r="1" ht="19.5" customHeight="1" spans="1:1">
      <c r="A1" s="50" t="s">
        <v>74</v>
      </c>
    </row>
    <row r="2" ht="34.5" customHeight="1" spans="1:48">
      <c r="A2" s="280" t="s">
        <v>5</v>
      </c>
      <c r="B2" s="280"/>
      <c r="C2" s="280"/>
      <c r="D2" s="280"/>
      <c r="E2" s="522"/>
      <c r="F2" s="522"/>
      <c r="G2" s="522"/>
      <c r="H2" s="522"/>
      <c r="I2" s="522"/>
      <c r="J2" s="522"/>
      <c r="K2" s="522"/>
      <c r="L2" s="522"/>
      <c r="M2" s="522"/>
      <c r="N2" s="522"/>
      <c r="O2" s="522"/>
      <c r="P2" s="522"/>
      <c r="Q2" s="522"/>
      <c r="R2" s="522"/>
      <c r="S2" s="522"/>
      <c r="T2" s="522"/>
      <c r="U2" s="522"/>
      <c r="V2" s="522"/>
      <c r="W2" s="522"/>
      <c r="X2" s="522"/>
      <c r="Y2" s="522"/>
      <c r="Z2" s="522"/>
      <c r="AA2" s="522"/>
      <c r="AB2" s="522"/>
      <c r="AC2" s="522"/>
      <c r="AD2" s="522"/>
      <c r="AE2" s="522"/>
      <c r="AF2" s="522"/>
      <c r="AG2" s="522"/>
      <c r="AH2" s="522"/>
      <c r="AI2" s="522"/>
      <c r="AJ2" s="522"/>
      <c r="AK2" s="522"/>
      <c r="AL2" s="522"/>
      <c r="AM2" s="522"/>
      <c r="AN2" s="522"/>
      <c r="AO2" s="522"/>
      <c r="AP2" s="522"/>
      <c r="AQ2" s="522"/>
      <c r="AR2" s="522"/>
      <c r="AS2" s="522"/>
      <c r="AT2" s="522"/>
      <c r="AU2" s="522"/>
      <c r="AV2" s="522"/>
    </row>
    <row r="3" ht="19.5" customHeight="1" spans="1:48">
      <c r="A3" s="523"/>
      <c r="B3" s="524"/>
      <c r="C3" s="525" t="s">
        <v>75</v>
      </c>
      <c r="D3" s="503" t="s">
        <v>76</v>
      </c>
      <c r="E3" s="526"/>
      <c r="F3" s="526"/>
      <c r="G3" s="526"/>
      <c r="H3" s="526"/>
      <c r="I3" s="526"/>
      <c r="J3" s="526"/>
      <c r="K3" s="526"/>
      <c r="L3" s="526"/>
      <c r="M3" s="526"/>
      <c r="N3" s="526"/>
      <c r="O3" s="526"/>
      <c r="P3" s="526"/>
      <c r="Q3" s="526"/>
      <c r="R3" s="526"/>
      <c r="S3" s="526"/>
      <c r="T3" s="526"/>
      <c r="U3" s="526"/>
      <c r="V3" s="526"/>
      <c r="W3" s="526"/>
      <c r="X3" s="526"/>
      <c r="Y3" s="526"/>
      <c r="Z3" s="526"/>
      <c r="AA3" s="526"/>
      <c r="AB3" s="526"/>
      <c r="AC3" s="526"/>
      <c r="AD3" s="526"/>
      <c r="AE3" s="526"/>
      <c r="AF3" s="526"/>
      <c r="AG3" s="526"/>
      <c r="AH3" s="526"/>
      <c r="AI3" s="526"/>
      <c r="AJ3" s="526"/>
      <c r="AK3" s="526"/>
      <c r="AL3" s="526"/>
      <c r="AM3" s="526"/>
      <c r="AN3" s="526"/>
      <c r="AO3" s="526"/>
      <c r="AP3" s="526"/>
      <c r="AQ3" s="526"/>
      <c r="AR3" s="526"/>
      <c r="AS3" s="526"/>
      <c r="AT3" s="526"/>
      <c r="AU3" s="526"/>
      <c r="AV3" s="526"/>
    </row>
    <row r="4" s="50" customFormat="1" ht="19.5" customHeight="1" spans="1:48">
      <c r="A4" s="482" t="s">
        <v>77</v>
      </c>
      <c r="B4" s="482" t="s">
        <v>78</v>
      </c>
      <c r="C4" s="483" t="s">
        <v>79</v>
      </c>
      <c r="D4" s="527" t="s">
        <v>80</v>
      </c>
      <c r="E4" s="285"/>
      <c r="F4" s="285"/>
      <c r="G4" s="285"/>
      <c r="H4" s="285"/>
      <c r="I4" s="285"/>
      <c r="J4" s="285"/>
      <c r="K4" s="285"/>
      <c r="L4" s="285"/>
      <c r="M4" s="285"/>
      <c r="N4" s="285"/>
      <c r="O4" s="285"/>
      <c r="P4" s="285"/>
      <c r="Q4" s="285"/>
      <c r="R4" s="285"/>
      <c r="S4" s="285"/>
      <c r="T4" s="285"/>
      <c r="U4" s="285"/>
      <c r="V4" s="285"/>
      <c r="W4" s="285"/>
      <c r="X4" s="285"/>
      <c r="Y4" s="285"/>
      <c r="Z4" s="285"/>
      <c r="AA4" s="285"/>
      <c r="AB4" s="285"/>
      <c r="AC4" s="285"/>
      <c r="AD4" s="285"/>
      <c r="AE4" s="285"/>
      <c r="AF4" s="285"/>
      <c r="AG4" s="285"/>
      <c r="AH4" s="285"/>
      <c r="AI4" s="285"/>
      <c r="AJ4" s="285"/>
      <c r="AK4" s="285"/>
      <c r="AL4" s="285"/>
      <c r="AM4" s="285"/>
      <c r="AN4" s="285"/>
      <c r="AO4" s="285"/>
      <c r="AP4" s="285"/>
      <c r="AQ4" s="285"/>
      <c r="AR4" s="285"/>
      <c r="AS4" s="285"/>
      <c r="AT4" s="285"/>
      <c r="AU4" s="285"/>
      <c r="AV4" s="283"/>
    </row>
    <row r="5" s="50" customFormat="1" ht="19.5" customHeight="1" spans="1:48">
      <c r="A5" s="485"/>
      <c r="B5" s="485"/>
      <c r="C5" s="486"/>
      <c r="D5" s="528"/>
      <c r="E5" s="285"/>
      <c r="F5" s="285"/>
      <c r="G5" s="285"/>
      <c r="H5" s="285"/>
      <c r="I5" s="285"/>
      <c r="J5" s="285"/>
      <c r="K5" s="61"/>
      <c r="L5" s="285"/>
      <c r="M5" s="285"/>
      <c r="N5" s="285"/>
      <c r="O5" s="285"/>
      <c r="P5" s="285"/>
      <c r="Q5" s="285"/>
      <c r="R5" s="285"/>
      <c r="S5" s="285"/>
      <c r="T5" s="285"/>
      <c r="U5" s="285"/>
      <c r="V5" s="285"/>
      <c r="W5" s="285"/>
      <c r="X5" s="285"/>
      <c r="Y5" s="285"/>
      <c r="Z5" s="285"/>
      <c r="AA5" s="285"/>
      <c r="AB5" s="285"/>
      <c r="AC5" s="285"/>
      <c r="AD5" s="285"/>
      <c r="AE5" s="285"/>
      <c r="AF5" s="285"/>
      <c r="AG5" s="285"/>
      <c r="AH5" s="285"/>
      <c r="AI5" s="285"/>
      <c r="AJ5" s="285"/>
      <c r="AK5" s="285"/>
      <c r="AL5" s="285"/>
      <c r="AM5" s="285"/>
      <c r="AN5" s="285"/>
      <c r="AO5" s="285"/>
      <c r="AP5" s="285"/>
      <c r="AQ5" s="285"/>
      <c r="AR5" s="285"/>
      <c r="AS5" s="285"/>
      <c r="AT5" s="285"/>
      <c r="AU5" s="285"/>
      <c r="AV5" s="283"/>
    </row>
    <row r="6" s="51" customFormat="1" ht="17.25" customHeight="1" spans="1:48">
      <c r="A6" s="529" t="s">
        <v>81</v>
      </c>
      <c r="B6" s="489">
        <f>SUM(B7:B19)</f>
        <v>19829.79</v>
      </c>
      <c r="C6" s="489">
        <f>SUM(C7:C19)</f>
        <v>17380</v>
      </c>
      <c r="D6" s="505">
        <f>C6/B6*100</f>
        <v>87.6459105214932</v>
      </c>
      <c r="E6" s="61"/>
      <c r="F6" s="61"/>
      <c r="G6" s="61"/>
      <c r="H6" s="61"/>
      <c r="I6" s="61"/>
      <c r="J6" s="61"/>
      <c r="K6" s="514"/>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row>
    <row r="7" s="50" customFormat="1" ht="17.25" customHeight="1" spans="1:48">
      <c r="A7" s="506" t="s">
        <v>82</v>
      </c>
      <c r="B7" s="507">
        <v>12305.47</v>
      </c>
      <c r="C7" s="507">
        <v>11000</v>
      </c>
      <c r="D7" s="505">
        <f t="shared" ref="D7:D19" si="0">C7/B7*100</f>
        <v>89.3911406878404</v>
      </c>
      <c r="E7" s="285"/>
      <c r="F7" s="285"/>
      <c r="G7" s="285"/>
      <c r="H7" s="285"/>
      <c r="I7" s="285"/>
      <c r="J7" s="285"/>
      <c r="K7" s="61"/>
      <c r="L7" s="61"/>
      <c r="M7" s="285"/>
      <c r="N7" s="285"/>
      <c r="O7" s="285"/>
      <c r="P7" s="285"/>
      <c r="Q7" s="285"/>
      <c r="R7" s="285"/>
      <c r="S7" s="285"/>
      <c r="T7" s="285"/>
      <c r="U7" s="285"/>
      <c r="V7" s="285"/>
      <c r="W7" s="285"/>
      <c r="X7" s="285"/>
      <c r="Y7" s="285"/>
      <c r="Z7" s="285"/>
      <c r="AA7" s="285"/>
      <c r="AB7" s="285"/>
      <c r="AC7" s="285"/>
      <c r="AD7" s="285"/>
      <c r="AE7" s="285"/>
      <c r="AF7" s="285"/>
      <c r="AG7" s="285"/>
      <c r="AH7" s="285"/>
      <c r="AI7" s="285"/>
      <c r="AJ7" s="285"/>
      <c r="AK7" s="285"/>
      <c r="AL7" s="285"/>
      <c r="AM7" s="285"/>
      <c r="AN7" s="285"/>
      <c r="AO7" s="285"/>
      <c r="AP7" s="285"/>
      <c r="AQ7" s="285"/>
      <c r="AR7" s="285"/>
      <c r="AS7" s="285"/>
      <c r="AT7" s="285"/>
      <c r="AU7" s="285"/>
      <c r="AV7" s="285"/>
    </row>
    <row r="8" s="50" customFormat="1" ht="17.25" customHeight="1" spans="1:48">
      <c r="A8" s="506" t="s">
        <v>83</v>
      </c>
      <c r="B8" s="507">
        <v>3193.33</v>
      </c>
      <c r="C8" s="507">
        <v>3500</v>
      </c>
      <c r="D8" s="505">
        <f t="shared" si="0"/>
        <v>109.603454700892</v>
      </c>
      <c r="E8" s="285"/>
      <c r="F8" s="285"/>
      <c r="G8" s="285"/>
      <c r="H8" s="285"/>
      <c r="I8" s="285"/>
      <c r="J8" s="285"/>
      <c r="K8" s="61"/>
      <c r="L8" s="61"/>
      <c r="M8" s="285"/>
      <c r="N8" s="285"/>
      <c r="O8" s="285"/>
      <c r="P8" s="285"/>
      <c r="Q8" s="285"/>
      <c r="R8" s="285"/>
      <c r="S8" s="285"/>
      <c r="T8" s="285"/>
      <c r="U8" s="285"/>
      <c r="V8" s="285"/>
      <c r="W8" s="285"/>
      <c r="X8" s="285"/>
      <c r="Y8" s="285"/>
      <c r="Z8" s="285"/>
      <c r="AA8" s="285"/>
      <c r="AB8" s="285"/>
      <c r="AC8" s="285"/>
      <c r="AD8" s="285"/>
      <c r="AE8" s="285"/>
      <c r="AF8" s="285"/>
      <c r="AG8" s="285"/>
      <c r="AH8" s="285"/>
      <c r="AI8" s="285"/>
      <c r="AJ8" s="285"/>
      <c r="AK8" s="285"/>
      <c r="AL8" s="285"/>
      <c r="AM8" s="285"/>
      <c r="AN8" s="285"/>
      <c r="AO8" s="285"/>
      <c r="AP8" s="285"/>
      <c r="AQ8" s="285"/>
      <c r="AR8" s="285"/>
      <c r="AS8" s="285"/>
      <c r="AT8" s="285"/>
      <c r="AU8" s="285"/>
      <c r="AV8" s="285"/>
    </row>
    <row r="9" s="50" customFormat="1" ht="17.25" customHeight="1" spans="1:48">
      <c r="A9" s="506" t="s">
        <v>84</v>
      </c>
      <c r="B9" s="507">
        <v>2583.76</v>
      </c>
      <c r="C9" s="507">
        <v>1000</v>
      </c>
      <c r="D9" s="505">
        <f t="shared" si="0"/>
        <v>38.7032851348422</v>
      </c>
      <c r="E9" s="285"/>
      <c r="F9" s="285"/>
      <c r="G9" s="285"/>
      <c r="H9" s="285"/>
      <c r="I9" s="285"/>
      <c r="J9" s="285"/>
      <c r="K9" s="61"/>
      <c r="L9" s="61"/>
      <c r="M9" s="285"/>
      <c r="N9" s="285"/>
      <c r="O9" s="285"/>
      <c r="P9" s="285"/>
      <c r="Q9" s="285"/>
      <c r="R9" s="285"/>
      <c r="S9" s="285"/>
      <c r="T9" s="285"/>
      <c r="U9" s="285"/>
      <c r="V9" s="285"/>
      <c r="W9" s="285"/>
      <c r="X9" s="285"/>
      <c r="Y9" s="285"/>
      <c r="Z9" s="285"/>
      <c r="AA9" s="285"/>
      <c r="AB9" s="285"/>
      <c r="AC9" s="285"/>
      <c r="AD9" s="285"/>
      <c r="AE9" s="285"/>
      <c r="AF9" s="285"/>
      <c r="AG9" s="285"/>
      <c r="AH9" s="285"/>
      <c r="AI9" s="285"/>
      <c r="AJ9" s="285"/>
      <c r="AK9" s="285"/>
      <c r="AL9" s="285"/>
      <c r="AM9" s="285"/>
      <c r="AN9" s="285"/>
      <c r="AO9" s="285"/>
      <c r="AP9" s="285"/>
      <c r="AQ9" s="285"/>
      <c r="AR9" s="285"/>
      <c r="AS9" s="285"/>
      <c r="AT9" s="285"/>
      <c r="AU9" s="285"/>
      <c r="AV9" s="285"/>
    </row>
    <row r="10" s="50" customFormat="1" ht="17.25" customHeight="1" spans="1:48">
      <c r="A10" s="506" t="s">
        <v>85</v>
      </c>
      <c r="B10" s="530"/>
      <c r="C10" s="530"/>
      <c r="D10" s="505"/>
      <c r="E10" s="285"/>
      <c r="F10" s="285"/>
      <c r="G10" s="285"/>
      <c r="H10" s="285"/>
      <c r="I10" s="285"/>
      <c r="J10" s="285"/>
      <c r="K10" s="61"/>
      <c r="L10" s="61"/>
      <c r="M10" s="285"/>
      <c r="N10" s="285"/>
      <c r="O10" s="285"/>
      <c r="P10" s="285"/>
      <c r="Q10" s="285"/>
      <c r="R10" s="285"/>
      <c r="S10" s="285"/>
      <c r="T10" s="285"/>
      <c r="U10" s="285"/>
      <c r="V10" s="285"/>
      <c r="W10" s="285"/>
      <c r="X10" s="285"/>
      <c r="Y10" s="285"/>
      <c r="Z10" s="285"/>
      <c r="AA10" s="285"/>
      <c r="AB10" s="285"/>
      <c r="AC10" s="285"/>
      <c r="AD10" s="285"/>
      <c r="AE10" s="285"/>
      <c r="AF10" s="285"/>
      <c r="AG10" s="285"/>
      <c r="AH10" s="285"/>
      <c r="AI10" s="285"/>
      <c r="AJ10" s="285"/>
      <c r="AK10" s="285"/>
      <c r="AL10" s="285"/>
      <c r="AM10" s="285"/>
      <c r="AN10" s="285"/>
      <c r="AO10" s="285"/>
      <c r="AP10" s="285"/>
      <c r="AQ10" s="285"/>
      <c r="AR10" s="285"/>
      <c r="AS10" s="285"/>
      <c r="AT10" s="285"/>
      <c r="AU10" s="285"/>
      <c r="AV10" s="285"/>
    </row>
    <row r="11" s="50" customFormat="1" ht="17.25" customHeight="1" spans="1:48">
      <c r="A11" s="506" t="s">
        <v>86</v>
      </c>
      <c r="B11" s="507">
        <v>1000.43</v>
      </c>
      <c r="C11" s="507">
        <v>950</v>
      </c>
      <c r="D11" s="505">
        <f t="shared" si="0"/>
        <v>94.9591675579501</v>
      </c>
      <c r="E11" s="285"/>
      <c r="F11" s="285"/>
      <c r="G11" s="285"/>
      <c r="H11" s="285"/>
      <c r="I11" s="285"/>
      <c r="J11" s="285"/>
      <c r="K11" s="61"/>
      <c r="L11" s="61"/>
      <c r="M11" s="285"/>
      <c r="N11" s="285"/>
      <c r="O11" s="285"/>
      <c r="P11" s="285"/>
      <c r="Q11" s="285"/>
      <c r="R11" s="285"/>
      <c r="S11" s="285"/>
      <c r="T11" s="285"/>
      <c r="U11" s="285"/>
      <c r="V11" s="285"/>
      <c r="W11" s="285"/>
      <c r="X11" s="285"/>
      <c r="Y11" s="285"/>
      <c r="Z11" s="285"/>
      <c r="AA11" s="285"/>
      <c r="AB11" s="285"/>
      <c r="AC11" s="285"/>
      <c r="AD11" s="285"/>
      <c r="AE11" s="285"/>
      <c r="AF11" s="285"/>
      <c r="AG11" s="285"/>
      <c r="AH11" s="285"/>
      <c r="AI11" s="285"/>
      <c r="AJ11" s="285"/>
      <c r="AK11" s="285"/>
      <c r="AL11" s="285"/>
      <c r="AM11" s="285"/>
      <c r="AN11" s="285"/>
      <c r="AO11" s="285"/>
      <c r="AP11" s="285"/>
      <c r="AQ11" s="285"/>
      <c r="AR11" s="285"/>
      <c r="AS11" s="285"/>
      <c r="AT11" s="285"/>
      <c r="AU11" s="285"/>
      <c r="AV11" s="285"/>
    </row>
    <row r="12" s="50" customFormat="1" ht="17.25" customHeight="1" spans="1:48">
      <c r="A12" s="506" t="s">
        <v>87</v>
      </c>
      <c r="B12" s="507">
        <v>43.15</v>
      </c>
      <c r="C12" s="507">
        <v>100</v>
      </c>
      <c r="D12" s="505">
        <f t="shared" si="0"/>
        <v>231.749710312862</v>
      </c>
      <c r="E12" s="285"/>
      <c r="F12" s="285"/>
      <c r="G12" s="285"/>
      <c r="H12" s="285"/>
      <c r="I12" s="285"/>
      <c r="J12" s="285"/>
      <c r="K12" s="61"/>
      <c r="L12" s="61"/>
      <c r="M12" s="285"/>
      <c r="N12" s="285"/>
      <c r="O12" s="285"/>
      <c r="P12" s="285"/>
      <c r="Q12" s="285"/>
      <c r="R12" s="285"/>
      <c r="S12" s="285"/>
      <c r="T12" s="285"/>
      <c r="U12" s="285"/>
      <c r="V12" s="285"/>
      <c r="W12" s="285"/>
      <c r="X12" s="285"/>
      <c r="Y12" s="285"/>
      <c r="Z12" s="285"/>
      <c r="AA12" s="285"/>
      <c r="AB12" s="285"/>
      <c r="AC12" s="285"/>
      <c r="AD12" s="285"/>
      <c r="AE12" s="285"/>
      <c r="AF12" s="285"/>
      <c r="AG12" s="285"/>
      <c r="AH12" s="285"/>
      <c r="AI12" s="285"/>
      <c r="AJ12" s="285"/>
      <c r="AK12" s="285"/>
      <c r="AL12" s="285"/>
      <c r="AM12" s="285"/>
      <c r="AN12" s="285"/>
      <c r="AO12" s="285"/>
      <c r="AP12" s="285"/>
      <c r="AQ12" s="285"/>
      <c r="AR12" s="285"/>
      <c r="AS12" s="285"/>
      <c r="AT12" s="285"/>
      <c r="AU12" s="285"/>
      <c r="AV12" s="285"/>
    </row>
    <row r="13" s="50" customFormat="1" ht="17.25" customHeight="1" spans="1:48">
      <c r="A13" s="506" t="s">
        <v>88</v>
      </c>
      <c r="B13" s="507">
        <v>232.4</v>
      </c>
      <c r="C13" s="507">
        <v>350</v>
      </c>
      <c r="D13" s="505">
        <f t="shared" si="0"/>
        <v>150.602409638554</v>
      </c>
      <c r="E13" s="285"/>
      <c r="F13" s="285"/>
      <c r="G13" s="285"/>
      <c r="H13" s="285"/>
      <c r="I13" s="285"/>
      <c r="J13" s="285"/>
      <c r="K13" s="61"/>
      <c r="L13" s="61"/>
      <c r="M13" s="285"/>
      <c r="N13" s="285"/>
      <c r="O13" s="285"/>
      <c r="P13" s="285"/>
      <c r="Q13" s="285"/>
      <c r="R13" s="285"/>
      <c r="S13" s="285"/>
      <c r="T13" s="285"/>
      <c r="U13" s="285"/>
      <c r="V13" s="285"/>
      <c r="W13" s="285"/>
      <c r="X13" s="285"/>
      <c r="Y13" s="285"/>
      <c r="Z13" s="285"/>
      <c r="AA13" s="285"/>
      <c r="AB13" s="285"/>
      <c r="AC13" s="285"/>
      <c r="AD13" s="285"/>
      <c r="AE13" s="285"/>
      <c r="AF13" s="285"/>
      <c r="AG13" s="285"/>
      <c r="AH13" s="285"/>
      <c r="AI13" s="285"/>
      <c r="AJ13" s="285"/>
      <c r="AK13" s="285"/>
      <c r="AL13" s="285"/>
      <c r="AM13" s="285"/>
      <c r="AN13" s="285"/>
      <c r="AO13" s="285"/>
      <c r="AP13" s="285"/>
      <c r="AQ13" s="285"/>
      <c r="AR13" s="285"/>
      <c r="AS13" s="285"/>
      <c r="AT13" s="285"/>
      <c r="AU13" s="285"/>
      <c r="AV13" s="285"/>
    </row>
    <row r="14" s="50" customFormat="1" ht="17.25" customHeight="1" spans="1:48">
      <c r="A14" s="506" t="s">
        <v>89</v>
      </c>
      <c r="B14" s="507">
        <v>17.78</v>
      </c>
      <c r="C14" s="507">
        <v>100</v>
      </c>
      <c r="D14" s="505">
        <f t="shared" si="0"/>
        <v>562.429696287964</v>
      </c>
      <c r="E14" s="285"/>
      <c r="F14" s="285"/>
      <c r="G14" s="285"/>
      <c r="H14" s="285"/>
      <c r="I14" s="285"/>
      <c r="J14" s="285"/>
      <c r="K14" s="61"/>
      <c r="L14" s="61"/>
      <c r="M14" s="285"/>
      <c r="N14" s="285"/>
      <c r="O14" s="285"/>
      <c r="P14" s="285"/>
      <c r="Q14" s="285"/>
      <c r="R14" s="285"/>
      <c r="S14" s="285"/>
      <c r="T14" s="285"/>
      <c r="U14" s="285"/>
      <c r="V14" s="285"/>
      <c r="W14" s="285"/>
      <c r="X14" s="285"/>
      <c r="Y14" s="285"/>
      <c r="Z14" s="285"/>
      <c r="AA14" s="285"/>
      <c r="AB14" s="285"/>
      <c r="AC14" s="285"/>
      <c r="AD14" s="285"/>
      <c r="AE14" s="285"/>
      <c r="AF14" s="285"/>
      <c r="AG14" s="285"/>
      <c r="AH14" s="285"/>
      <c r="AI14" s="285"/>
      <c r="AJ14" s="285"/>
      <c r="AK14" s="285"/>
      <c r="AL14" s="285"/>
      <c r="AM14" s="285"/>
      <c r="AN14" s="285"/>
      <c r="AO14" s="285"/>
      <c r="AP14" s="285"/>
      <c r="AQ14" s="285"/>
      <c r="AR14" s="285"/>
      <c r="AS14" s="285"/>
      <c r="AT14" s="285"/>
      <c r="AU14" s="285"/>
      <c r="AV14" s="285"/>
    </row>
    <row r="15" s="50" customFormat="1" ht="17.25" customHeight="1" spans="1:48">
      <c r="A15" s="506" t="s">
        <v>90</v>
      </c>
      <c r="B15" s="507">
        <v>48.81</v>
      </c>
      <c r="C15" s="509"/>
      <c r="D15" s="505">
        <f t="shared" si="0"/>
        <v>0</v>
      </c>
      <c r="E15" s="285"/>
      <c r="F15" s="285"/>
      <c r="G15" s="285"/>
      <c r="H15" s="285"/>
      <c r="I15" s="285"/>
      <c r="J15" s="285"/>
      <c r="K15" s="61"/>
      <c r="L15" s="61"/>
      <c r="M15" s="285"/>
      <c r="N15" s="285"/>
      <c r="O15" s="285"/>
      <c r="P15" s="285"/>
      <c r="Q15" s="285"/>
      <c r="R15" s="285"/>
      <c r="S15" s="285"/>
      <c r="T15" s="285"/>
      <c r="U15" s="285"/>
      <c r="V15" s="285"/>
      <c r="W15" s="285"/>
      <c r="X15" s="285"/>
      <c r="Y15" s="285"/>
      <c r="Z15" s="285"/>
      <c r="AA15" s="285"/>
      <c r="AB15" s="285"/>
      <c r="AC15" s="285"/>
      <c r="AD15" s="285"/>
      <c r="AE15" s="285"/>
      <c r="AF15" s="285"/>
      <c r="AG15" s="285"/>
      <c r="AH15" s="285"/>
      <c r="AI15" s="285"/>
      <c r="AJ15" s="285"/>
      <c r="AK15" s="285"/>
      <c r="AL15" s="285"/>
      <c r="AM15" s="285"/>
      <c r="AN15" s="285"/>
      <c r="AO15" s="285"/>
      <c r="AP15" s="285"/>
      <c r="AQ15" s="285"/>
      <c r="AR15" s="285"/>
      <c r="AS15" s="285"/>
      <c r="AT15" s="285"/>
      <c r="AU15" s="285"/>
      <c r="AV15" s="285"/>
    </row>
    <row r="16" s="50" customFormat="1" ht="17.25" customHeight="1" spans="1:48">
      <c r="A16" s="506" t="s">
        <v>91</v>
      </c>
      <c r="B16" s="507">
        <v>381.09</v>
      </c>
      <c r="C16" s="507">
        <v>330</v>
      </c>
      <c r="D16" s="505">
        <f t="shared" si="0"/>
        <v>86.5937180193655</v>
      </c>
      <c r="E16" s="285"/>
      <c r="F16" s="285"/>
      <c r="G16" s="285"/>
      <c r="H16" s="285"/>
      <c r="I16" s="285"/>
      <c r="J16" s="285"/>
      <c r="K16" s="61"/>
      <c r="L16" s="61"/>
      <c r="M16" s="285"/>
      <c r="N16" s="285"/>
      <c r="O16" s="285"/>
      <c r="P16" s="285"/>
      <c r="Q16" s="285"/>
      <c r="R16" s="285"/>
      <c r="S16" s="285"/>
      <c r="T16" s="285"/>
      <c r="U16" s="285"/>
      <c r="V16" s="285"/>
      <c r="W16" s="285"/>
      <c r="X16" s="285"/>
      <c r="Y16" s="285"/>
      <c r="Z16" s="285"/>
      <c r="AA16" s="285"/>
      <c r="AB16" s="285"/>
      <c r="AC16" s="285"/>
      <c r="AD16" s="285"/>
      <c r="AE16" s="285"/>
      <c r="AF16" s="285"/>
      <c r="AG16" s="285"/>
      <c r="AH16" s="285"/>
      <c r="AI16" s="285"/>
      <c r="AJ16" s="285"/>
      <c r="AK16" s="285"/>
      <c r="AL16" s="285"/>
      <c r="AM16" s="285"/>
      <c r="AN16" s="285"/>
      <c r="AO16" s="285"/>
      <c r="AP16" s="285"/>
      <c r="AQ16" s="285"/>
      <c r="AR16" s="285"/>
      <c r="AS16" s="285"/>
      <c r="AT16" s="285"/>
      <c r="AU16" s="285"/>
      <c r="AV16" s="285"/>
    </row>
    <row r="17" s="50" customFormat="1" ht="17.25" customHeight="1" spans="1:48">
      <c r="A17" s="506" t="s">
        <v>92</v>
      </c>
      <c r="B17" s="510"/>
      <c r="C17" s="509"/>
      <c r="D17" s="505"/>
      <c r="E17" s="285"/>
      <c r="F17" s="285"/>
      <c r="G17" s="285"/>
      <c r="H17" s="285"/>
      <c r="I17" s="285"/>
      <c r="J17" s="285"/>
      <c r="K17" s="61"/>
      <c r="L17" s="61"/>
      <c r="M17" s="285"/>
      <c r="N17" s="285"/>
      <c r="O17" s="285"/>
      <c r="P17" s="285"/>
      <c r="Q17" s="285"/>
      <c r="R17" s="285"/>
      <c r="S17" s="285"/>
      <c r="T17" s="285"/>
      <c r="U17" s="285"/>
      <c r="V17" s="285"/>
      <c r="W17" s="285"/>
      <c r="X17" s="285"/>
      <c r="Y17" s="285"/>
      <c r="Z17" s="285"/>
      <c r="AA17" s="285"/>
      <c r="AB17" s="285"/>
      <c r="AC17" s="285"/>
      <c r="AD17" s="285"/>
      <c r="AE17" s="285"/>
      <c r="AF17" s="285"/>
      <c r="AG17" s="285"/>
      <c r="AH17" s="285"/>
      <c r="AI17" s="285"/>
      <c r="AJ17" s="285"/>
      <c r="AK17" s="285"/>
      <c r="AL17" s="285"/>
      <c r="AM17" s="285"/>
      <c r="AN17" s="285"/>
      <c r="AO17" s="285"/>
      <c r="AP17" s="285"/>
      <c r="AQ17" s="285"/>
      <c r="AR17" s="285"/>
      <c r="AS17" s="285"/>
      <c r="AT17" s="285"/>
      <c r="AU17" s="285"/>
      <c r="AV17" s="285"/>
    </row>
    <row r="18" s="50" customFormat="1" ht="17.25" customHeight="1" spans="1:48">
      <c r="A18" s="506" t="s">
        <v>93</v>
      </c>
      <c r="B18" s="507">
        <v>10.4</v>
      </c>
      <c r="C18" s="509"/>
      <c r="D18" s="505">
        <f t="shared" si="0"/>
        <v>0</v>
      </c>
      <c r="E18" s="285"/>
      <c r="F18" s="285"/>
      <c r="G18" s="285"/>
      <c r="H18" s="285"/>
      <c r="I18" s="285"/>
      <c r="J18" s="285"/>
      <c r="K18" s="61"/>
      <c r="L18" s="61"/>
      <c r="M18" s="285"/>
      <c r="N18" s="285"/>
      <c r="O18" s="285"/>
      <c r="P18" s="285"/>
      <c r="Q18" s="285"/>
      <c r="R18" s="285"/>
      <c r="S18" s="285"/>
      <c r="T18" s="285"/>
      <c r="U18" s="285"/>
      <c r="V18" s="285"/>
      <c r="W18" s="285"/>
      <c r="X18" s="285"/>
      <c r="Y18" s="285"/>
      <c r="Z18" s="285"/>
      <c r="AA18" s="285"/>
      <c r="AB18" s="285"/>
      <c r="AC18" s="285"/>
      <c r="AD18" s="285"/>
      <c r="AE18" s="285"/>
      <c r="AF18" s="285"/>
      <c r="AG18" s="285"/>
      <c r="AH18" s="285"/>
      <c r="AI18" s="285"/>
      <c r="AJ18" s="285"/>
      <c r="AK18" s="285"/>
      <c r="AL18" s="285"/>
      <c r="AM18" s="285"/>
      <c r="AN18" s="285"/>
      <c r="AO18" s="285"/>
      <c r="AP18" s="285"/>
      <c r="AQ18" s="285"/>
      <c r="AR18" s="285"/>
      <c r="AS18" s="285"/>
      <c r="AT18" s="285"/>
      <c r="AU18" s="285"/>
      <c r="AV18" s="285"/>
    </row>
    <row r="19" s="50" customFormat="1" ht="17.25" customHeight="1" spans="1:48">
      <c r="A19" s="506" t="s">
        <v>94</v>
      </c>
      <c r="B19" s="507">
        <v>13.17</v>
      </c>
      <c r="C19" s="507">
        <v>50</v>
      </c>
      <c r="D19" s="505">
        <f t="shared" si="0"/>
        <v>379.650721336371</v>
      </c>
      <c r="E19" s="285"/>
      <c r="F19" s="285"/>
      <c r="G19" s="285"/>
      <c r="H19" s="285"/>
      <c r="I19" s="285"/>
      <c r="J19" s="285"/>
      <c r="K19" s="61"/>
      <c r="L19" s="61"/>
      <c r="M19" s="285"/>
      <c r="N19" s="285"/>
      <c r="O19" s="285"/>
      <c r="P19" s="285"/>
      <c r="Q19" s="285"/>
      <c r="R19" s="285"/>
      <c r="S19" s="285"/>
      <c r="T19" s="285"/>
      <c r="U19" s="285"/>
      <c r="V19" s="285"/>
      <c r="W19" s="285"/>
      <c r="X19" s="285"/>
      <c r="Y19" s="285"/>
      <c r="Z19" s="285"/>
      <c r="AA19" s="285"/>
      <c r="AB19" s="285"/>
      <c r="AC19" s="285"/>
      <c r="AD19" s="285"/>
      <c r="AE19" s="285"/>
      <c r="AF19" s="285"/>
      <c r="AG19" s="285"/>
      <c r="AH19" s="285"/>
      <c r="AI19" s="285"/>
      <c r="AJ19" s="285"/>
      <c r="AK19" s="285"/>
      <c r="AL19" s="285"/>
      <c r="AM19" s="285"/>
      <c r="AN19" s="285"/>
      <c r="AO19" s="285"/>
      <c r="AP19" s="285"/>
      <c r="AQ19" s="285"/>
      <c r="AR19" s="285"/>
      <c r="AS19" s="285"/>
      <c r="AT19" s="285"/>
      <c r="AU19" s="285"/>
      <c r="AV19" s="285"/>
    </row>
    <row r="20" s="50" customFormat="1" ht="17.25" customHeight="1" spans="1:4">
      <c r="A20" s="529" t="s">
        <v>95</v>
      </c>
      <c r="B20" s="489">
        <f>SUM(B21:B24)</f>
        <v>7.35</v>
      </c>
      <c r="C20" s="511">
        <f>SUM(C21:C24)</f>
        <v>0</v>
      </c>
      <c r="D20" s="505"/>
    </row>
    <row r="21" s="50" customFormat="1" ht="17.25" customHeight="1" spans="1:4">
      <c r="A21" s="506" t="s">
        <v>96</v>
      </c>
      <c r="B21" s="489"/>
      <c r="C21" s="511"/>
      <c r="D21" s="505"/>
    </row>
    <row r="22" s="50" customFormat="1" ht="17.25" customHeight="1" spans="1:4">
      <c r="A22" s="512" t="s">
        <v>97</v>
      </c>
      <c r="B22" s="489">
        <v>5.08</v>
      </c>
      <c r="C22" s="511"/>
      <c r="D22" s="505"/>
    </row>
    <row r="23" s="50" customFormat="1" ht="17.25" customHeight="1" spans="1:4">
      <c r="A23" s="506" t="s">
        <v>98</v>
      </c>
      <c r="B23" s="489">
        <v>2.27</v>
      </c>
      <c r="C23" s="511"/>
      <c r="D23" s="505"/>
    </row>
    <row r="24" s="50" customFormat="1" ht="17.25" customHeight="1" spans="1:4">
      <c r="A24" s="506" t="s">
        <v>99</v>
      </c>
      <c r="B24" s="511"/>
      <c r="C24" s="511"/>
      <c r="D24" s="505"/>
    </row>
    <row r="25" s="50" customFormat="1" ht="17.25" customHeight="1" spans="1:4">
      <c r="A25" s="490" t="s">
        <v>100</v>
      </c>
      <c r="B25" s="489">
        <f>B6+B20</f>
        <v>19837.14</v>
      </c>
      <c r="C25" s="489">
        <f>C6+C20</f>
        <v>17380</v>
      </c>
      <c r="D25" s="505">
        <f>C25/B25*100</f>
        <v>87.6134362110667</v>
      </c>
    </row>
    <row r="26" s="50" customFormat="1" ht="17.25" customHeight="1" spans="1:4">
      <c r="A26" s="492" t="s">
        <v>101</v>
      </c>
      <c r="B26" s="489"/>
      <c r="C26" s="489"/>
      <c r="D26" s="505"/>
    </row>
    <row r="27" s="50" customFormat="1" ht="17.25" customHeight="1" spans="1:4">
      <c r="A27" s="492" t="s">
        <v>102</v>
      </c>
      <c r="B27" s="489"/>
      <c r="C27" s="489"/>
      <c r="D27" s="505"/>
    </row>
    <row r="28" s="50" customFormat="1" ht="17.25" customHeight="1" spans="1:4">
      <c r="A28" s="495" t="s">
        <v>103</v>
      </c>
      <c r="B28" s="496">
        <v>7703.94065</v>
      </c>
      <c r="C28" s="489">
        <v>5979.04</v>
      </c>
      <c r="D28" s="505"/>
    </row>
    <row r="29" s="50" customFormat="1" ht="17.25" customHeight="1" spans="1:4">
      <c r="A29" s="495" t="s">
        <v>104</v>
      </c>
      <c r="B29" s="496">
        <v>15074</v>
      </c>
      <c r="C29" s="489"/>
      <c r="D29" s="505"/>
    </row>
    <row r="30" s="50" customFormat="1" ht="17.25" customHeight="1" spans="1:4">
      <c r="A30" s="495" t="s">
        <v>105</v>
      </c>
      <c r="B30" s="489"/>
      <c r="C30" s="489"/>
      <c r="D30" s="505"/>
    </row>
    <row r="31" s="50" customFormat="1" ht="17.25" customHeight="1" spans="1:4">
      <c r="A31" s="495" t="s">
        <v>106</v>
      </c>
      <c r="B31" s="531"/>
      <c r="C31" s="531"/>
      <c r="D31" s="505"/>
    </row>
    <row r="32" s="50" customFormat="1" ht="17.25" customHeight="1" spans="1:4">
      <c r="A32" s="495" t="s">
        <v>107</v>
      </c>
      <c r="B32" s="531"/>
      <c r="C32" s="531"/>
      <c r="D32" s="505"/>
    </row>
    <row r="33" s="50" customFormat="1" ht="17.25" customHeight="1" spans="1:4">
      <c r="A33" s="495" t="s">
        <v>108</v>
      </c>
      <c r="B33" s="531"/>
      <c r="C33" s="531"/>
      <c r="D33" s="505"/>
    </row>
    <row r="34" s="50" customFormat="1" ht="17.25" customHeight="1" spans="1:4">
      <c r="A34" s="495" t="s">
        <v>109</v>
      </c>
      <c r="B34" s="531"/>
      <c r="C34" s="531"/>
      <c r="D34" s="505"/>
    </row>
    <row r="35" s="51" customFormat="1" ht="17.25" customHeight="1" spans="1:4">
      <c r="A35" s="495" t="s">
        <v>110</v>
      </c>
      <c r="B35" s="532"/>
      <c r="C35" s="532"/>
      <c r="D35" s="505"/>
    </row>
    <row r="36" s="51" customFormat="1" ht="17.25" customHeight="1" spans="1:4">
      <c r="A36" s="495" t="s">
        <v>111</v>
      </c>
      <c r="B36" s="532"/>
      <c r="C36" s="532"/>
      <c r="D36" s="505"/>
    </row>
    <row r="37" s="50" customFormat="1" ht="17.25" customHeight="1" spans="1:4">
      <c r="A37" s="490" t="s">
        <v>112</v>
      </c>
      <c r="B37" s="531">
        <f>B25+B28+B29</f>
        <v>42615.08065</v>
      </c>
      <c r="C37" s="531">
        <f>C25+C28</f>
        <v>23359.04</v>
      </c>
      <c r="D37" s="533">
        <f>C37/B37*100</f>
        <v>54.8140227443169</v>
      </c>
    </row>
  </sheetData>
  <sheetProtection formatCells="0" formatColumns="0" formatRows="0"/>
  <mergeCells count="5">
    <mergeCell ref="A2:D2"/>
    <mergeCell ref="A4:A5"/>
    <mergeCell ref="B4:B5"/>
    <mergeCell ref="C4:C5"/>
    <mergeCell ref="D4:D5"/>
  </mergeCells>
  <printOptions horizontalCentered="1"/>
  <pageMargins left="0.708333333333333" right="0.708333333333333" top="0.747916666666667" bottom="0.747916666666667" header="0.314583333333333" footer="0.314583333333333"/>
  <pageSetup paperSize="9" orientation="landscape"/>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3"/>
  <sheetViews>
    <sheetView workbookViewId="0">
      <selection activeCell="A12" sqref="A12"/>
    </sheetView>
  </sheetViews>
  <sheetFormatPr defaultColWidth="12.1666666666667" defaultRowHeight="11.25" outlineLevelCol="3"/>
  <cols>
    <col min="1" max="1" width="75" style="295" customWidth="1"/>
    <col min="2" max="3" width="29.1666666666667" style="295" customWidth="1"/>
    <col min="4" max="4" width="19.5" style="295" customWidth="1"/>
    <col min="5" max="5" width="28.6666666666667" style="295" customWidth="1"/>
    <col min="6" max="255" width="12.1666666666667" style="295"/>
    <col min="256" max="256" width="39.5" style="295" customWidth="1"/>
    <col min="257" max="257" width="16.3333333333333" style="295" customWidth="1"/>
    <col min="258" max="258" width="16" style="295" customWidth="1"/>
    <col min="259" max="259" width="14.3333333333333" style="295" customWidth="1"/>
    <col min="260" max="260" width="25.5" style="295" customWidth="1"/>
    <col min="261" max="261" width="28.6666666666667" style="295" customWidth="1"/>
    <col min="262" max="511" width="12.1666666666667" style="295"/>
    <col min="512" max="512" width="39.5" style="295" customWidth="1"/>
    <col min="513" max="513" width="16.3333333333333" style="295" customWidth="1"/>
    <col min="514" max="514" width="16" style="295" customWidth="1"/>
    <col min="515" max="515" width="14.3333333333333" style="295" customWidth="1"/>
    <col min="516" max="516" width="25.5" style="295" customWidth="1"/>
    <col min="517" max="517" width="28.6666666666667" style="295" customWidth="1"/>
    <col min="518" max="767" width="12.1666666666667" style="295"/>
    <col min="768" max="768" width="39.5" style="295" customWidth="1"/>
    <col min="769" max="769" width="16.3333333333333" style="295" customWidth="1"/>
    <col min="770" max="770" width="16" style="295" customWidth="1"/>
    <col min="771" max="771" width="14.3333333333333" style="295" customWidth="1"/>
    <col min="772" max="772" width="25.5" style="295" customWidth="1"/>
    <col min="773" max="773" width="28.6666666666667" style="295" customWidth="1"/>
    <col min="774" max="1023" width="12.1666666666667" style="295"/>
    <col min="1024" max="1024" width="39.5" style="295" customWidth="1"/>
    <col min="1025" max="1025" width="16.3333333333333" style="295" customWidth="1"/>
    <col min="1026" max="1026" width="16" style="295" customWidth="1"/>
    <col min="1027" max="1027" width="14.3333333333333" style="295" customWidth="1"/>
    <col min="1028" max="1028" width="25.5" style="295" customWidth="1"/>
    <col min="1029" max="1029" width="28.6666666666667" style="295" customWidth="1"/>
    <col min="1030" max="1279" width="12.1666666666667" style="295"/>
    <col min="1280" max="1280" width="39.5" style="295" customWidth="1"/>
    <col min="1281" max="1281" width="16.3333333333333" style="295" customWidth="1"/>
    <col min="1282" max="1282" width="16" style="295" customWidth="1"/>
    <col min="1283" max="1283" width="14.3333333333333" style="295" customWidth="1"/>
    <col min="1284" max="1284" width="25.5" style="295" customWidth="1"/>
    <col min="1285" max="1285" width="28.6666666666667" style="295" customWidth="1"/>
    <col min="1286" max="1535" width="12.1666666666667" style="295"/>
    <col min="1536" max="1536" width="39.5" style="295" customWidth="1"/>
    <col min="1537" max="1537" width="16.3333333333333" style="295" customWidth="1"/>
    <col min="1538" max="1538" width="16" style="295" customWidth="1"/>
    <col min="1539" max="1539" width="14.3333333333333" style="295" customWidth="1"/>
    <col min="1540" max="1540" width="25.5" style="295" customWidth="1"/>
    <col min="1541" max="1541" width="28.6666666666667" style="295" customWidth="1"/>
    <col min="1542" max="1791" width="12.1666666666667" style="295"/>
    <col min="1792" max="1792" width="39.5" style="295" customWidth="1"/>
    <col min="1793" max="1793" width="16.3333333333333" style="295" customWidth="1"/>
    <col min="1794" max="1794" width="16" style="295" customWidth="1"/>
    <col min="1795" max="1795" width="14.3333333333333" style="295" customWidth="1"/>
    <col min="1796" max="1796" width="25.5" style="295" customWidth="1"/>
    <col min="1797" max="1797" width="28.6666666666667" style="295" customWidth="1"/>
    <col min="1798" max="2047" width="12.1666666666667" style="295"/>
    <col min="2048" max="2048" width="39.5" style="295" customWidth="1"/>
    <col min="2049" max="2049" width="16.3333333333333" style="295" customWidth="1"/>
    <col min="2050" max="2050" width="16" style="295" customWidth="1"/>
    <col min="2051" max="2051" width="14.3333333333333" style="295" customWidth="1"/>
    <col min="2052" max="2052" width="25.5" style="295" customWidth="1"/>
    <col min="2053" max="2053" width="28.6666666666667" style="295" customWidth="1"/>
    <col min="2054" max="2303" width="12.1666666666667" style="295"/>
    <col min="2304" max="2304" width="39.5" style="295" customWidth="1"/>
    <col min="2305" max="2305" width="16.3333333333333" style="295" customWidth="1"/>
    <col min="2306" max="2306" width="16" style="295" customWidth="1"/>
    <col min="2307" max="2307" width="14.3333333333333" style="295" customWidth="1"/>
    <col min="2308" max="2308" width="25.5" style="295" customWidth="1"/>
    <col min="2309" max="2309" width="28.6666666666667" style="295" customWidth="1"/>
    <col min="2310" max="2559" width="12.1666666666667" style="295"/>
    <col min="2560" max="2560" width="39.5" style="295" customWidth="1"/>
    <col min="2561" max="2561" width="16.3333333333333" style="295" customWidth="1"/>
    <col min="2562" max="2562" width="16" style="295" customWidth="1"/>
    <col min="2563" max="2563" width="14.3333333333333" style="295" customWidth="1"/>
    <col min="2564" max="2564" width="25.5" style="295" customWidth="1"/>
    <col min="2565" max="2565" width="28.6666666666667" style="295" customWidth="1"/>
    <col min="2566" max="2815" width="12.1666666666667" style="295"/>
    <col min="2816" max="2816" width="39.5" style="295" customWidth="1"/>
    <col min="2817" max="2817" width="16.3333333333333" style="295" customWidth="1"/>
    <col min="2818" max="2818" width="16" style="295" customWidth="1"/>
    <col min="2819" max="2819" width="14.3333333333333" style="295" customWidth="1"/>
    <col min="2820" max="2820" width="25.5" style="295" customWidth="1"/>
    <col min="2821" max="2821" width="28.6666666666667" style="295" customWidth="1"/>
    <col min="2822" max="3071" width="12.1666666666667" style="295"/>
    <col min="3072" max="3072" width="39.5" style="295" customWidth="1"/>
    <col min="3073" max="3073" width="16.3333333333333" style="295" customWidth="1"/>
    <col min="3074" max="3074" width="16" style="295" customWidth="1"/>
    <col min="3075" max="3075" width="14.3333333333333" style="295" customWidth="1"/>
    <col min="3076" max="3076" width="25.5" style="295" customWidth="1"/>
    <col min="3077" max="3077" width="28.6666666666667" style="295" customWidth="1"/>
    <col min="3078" max="3327" width="12.1666666666667" style="295"/>
    <col min="3328" max="3328" width="39.5" style="295" customWidth="1"/>
    <col min="3329" max="3329" width="16.3333333333333" style="295" customWidth="1"/>
    <col min="3330" max="3330" width="16" style="295" customWidth="1"/>
    <col min="3331" max="3331" width="14.3333333333333" style="295" customWidth="1"/>
    <col min="3332" max="3332" width="25.5" style="295" customWidth="1"/>
    <col min="3333" max="3333" width="28.6666666666667" style="295" customWidth="1"/>
    <col min="3334" max="3583" width="12.1666666666667" style="295"/>
    <col min="3584" max="3584" width="39.5" style="295" customWidth="1"/>
    <col min="3585" max="3585" width="16.3333333333333" style="295" customWidth="1"/>
    <col min="3586" max="3586" width="16" style="295" customWidth="1"/>
    <col min="3587" max="3587" width="14.3333333333333" style="295" customWidth="1"/>
    <col min="3588" max="3588" width="25.5" style="295" customWidth="1"/>
    <col min="3589" max="3589" width="28.6666666666667" style="295" customWidth="1"/>
    <col min="3590" max="3839" width="12.1666666666667" style="295"/>
    <col min="3840" max="3840" width="39.5" style="295" customWidth="1"/>
    <col min="3841" max="3841" width="16.3333333333333" style="295" customWidth="1"/>
    <col min="3842" max="3842" width="16" style="295" customWidth="1"/>
    <col min="3843" max="3843" width="14.3333333333333" style="295" customWidth="1"/>
    <col min="3844" max="3844" width="25.5" style="295" customWidth="1"/>
    <col min="3845" max="3845" width="28.6666666666667" style="295" customWidth="1"/>
    <col min="3846" max="4095" width="12.1666666666667" style="295"/>
    <col min="4096" max="4096" width="39.5" style="295" customWidth="1"/>
    <col min="4097" max="4097" width="16.3333333333333" style="295" customWidth="1"/>
    <col min="4098" max="4098" width="16" style="295" customWidth="1"/>
    <col min="4099" max="4099" width="14.3333333333333" style="295" customWidth="1"/>
    <col min="4100" max="4100" width="25.5" style="295" customWidth="1"/>
    <col min="4101" max="4101" width="28.6666666666667" style="295" customWidth="1"/>
    <col min="4102" max="4351" width="12.1666666666667" style="295"/>
    <col min="4352" max="4352" width="39.5" style="295" customWidth="1"/>
    <col min="4353" max="4353" width="16.3333333333333" style="295" customWidth="1"/>
    <col min="4354" max="4354" width="16" style="295" customWidth="1"/>
    <col min="4355" max="4355" width="14.3333333333333" style="295" customWidth="1"/>
    <col min="4356" max="4356" width="25.5" style="295" customWidth="1"/>
    <col min="4357" max="4357" width="28.6666666666667" style="295" customWidth="1"/>
    <col min="4358" max="4607" width="12.1666666666667" style="295"/>
    <col min="4608" max="4608" width="39.5" style="295" customWidth="1"/>
    <col min="4609" max="4609" width="16.3333333333333" style="295" customWidth="1"/>
    <col min="4610" max="4610" width="16" style="295" customWidth="1"/>
    <col min="4611" max="4611" width="14.3333333333333" style="295" customWidth="1"/>
    <col min="4612" max="4612" width="25.5" style="295" customWidth="1"/>
    <col min="4613" max="4613" width="28.6666666666667" style="295" customWidth="1"/>
    <col min="4614" max="4863" width="12.1666666666667" style="295"/>
    <col min="4864" max="4864" width="39.5" style="295" customWidth="1"/>
    <col min="4865" max="4865" width="16.3333333333333" style="295" customWidth="1"/>
    <col min="4866" max="4866" width="16" style="295" customWidth="1"/>
    <col min="4867" max="4867" width="14.3333333333333" style="295" customWidth="1"/>
    <col min="4868" max="4868" width="25.5" style="295" customWidth="1"/>
    <col min="4869" max="4869" width="28.6666666666667" style="295" customWidth="1"/>
    <col min="4870" max="5119" width="12.1666666666667" style="295"/>
    <col min="5120" max="5120" width="39.5" style="295" customWidth="1"/>
    <col min="5121" max="5121" width="16.3333333333333" style="295" customWidth="1"/>
    <col min="5122" max="5122" width="16" style="295" customWidth="1"/>
    <col min="5123" max="5123" width="14.3333333333333" style="295" customWidth="1"/>
    <col min="5124" max="5124" width="25.5" style="295" customWidth="1"/>
    <col min="5125" max="5125" width="28.6666666666667" style="295" customWidth="1"/>
    <col min="5126" max="5375" width="12.1666666666667" style="295"/>
    <col min="5376" max="5376" width="39.5" style="295" customWidth="1"/>
    <col min="5377" max="5377" width="16.3333333333333" style="295" customWidth="1"/>
    <col min="5378" max="5378" width="16" style="295" customWidth="1"/>
    <col min="5379" max="5379" width="14.3333333333333" style="295" customWidth="1"/>
    <col min="5380" max="5380" width="25.5" style="295" customWidth="1"/>
    <col min="5381" max="5381" width="28.6666666666667" style="295" customWidth="1"/>
    <col min="5382" max="5631" width="12.1666666666667" style="295"/>
    <col min="5632" max="5632" width="39.5" style="295" customWidth="1"/>
    <col min="5633" max="5633" width="16.3333333333333" style="295" customWidth="1"/>
    <col min="5634" max="5634" width="16" style="295" customWidth="1"/>
    <col min="5635" max="5635" width="14.3333333333333" style="295" customWidth="1"/>
    <col min="5636" max="5636" width="25.5" style="295" customWidth="1"/>
    <col min="5637" max="5637" width="28.6666666666667" style="295" customWidth="1"/>
    <col min="5638" max="5887" width="12.1666666666667" style="295"/>
    <col min="5888" max="5888" width="39.5" style="295" customWidth="1"/>
    <col min="5889" max="5889" width="16.3333333333333" style="295" customWidth="1"/>
    <col min="5890" max="5890" width="16" style="295" customWidth="1"/>
    <col min="5891" max="5891" width="14.3333333333333" style="295" customWidth="1"/>
    <col min="5892" max="5892" width="25.5" style="295" customWidth="1"/>
    <col min="5893" max="5893" width="28.6666666666667" style="295" customWidth="1"/>
    <col min="5894" max="6143" width="12.1666666666667" style="295"/>
    <col min="6144" max="6144" width="39.5" style="295" customWidth="1"/>
    <col min="6145" max="6145" width="16.3333333333333" style="295" customWidth="1"/>
    <col min="6146" max="6146" width="16" style="295" customWidth="1"/>
    <col min="6147" max="6147" width="14.3333333333333" style="295" customWidth="1"/>
    <col min="6148" max="6148" width="25.5" style="295" customWidth="1"/>
    <col min="6149" max="6149" width="28.6666666666667" style="295" customWidth="1"/>
    <col min="6150" max="6399" width="12.1666666666667" style="295"/>
    <col min="6400" max="6400" width="39.5" style="295" customWidth="1"/>
    <col min="6401" max="6401" width="16.3333333333333" style="295" customWidth="1"/>
    <col min="6402" max="6402" width="16" style="295" customWidth="1"/>
    <col min="6403" max="6403" width="14.3333333333333" style="295" customWidth="1"/>
    <col min="6404" max="6404" width="25.5" style="295" customWidth="1"/>
    <col min="6405" max="6405" width="28.6666666666667" style="295" customWidth="1"/>
    <col min="6406" max="6655" width="12.1666666666667" style="295"/>
    <col min="6656" max="6656" width="39.5" style="295" customWidth="1"/>
    <col min="6657" max="6657" width="16.3333333333333" style="295" customWidth="1"/>
    <col min="6658" max="6658" width="16" style="295" customWidth="1"/>
    <col min="6659" max="6659" width="14.3333333333333" style="295" customWidth="1"/>
    <col min="6660" max="6660" width="25.5" style="295" customWidth="1"/>
    <col min="6661" max="6661" width="28.6666666666667" style="295" customWidth="1"/>
    <col min="6662" max="6911" width="12.1666666666667" style="295"/>
    <col min="6912" max="6912" width="39.5" style="295" customWidth="1"/>
    <col min="6913" max="6913" width="16.3333333333333" style="295" customWidth="1"/>
    <col min="6914" max="6914" width="16" style="295" customWidth="1"/>
    <col min="6915" max="6915" width="14.3333333333333" style="295" customWidth="1"/>
    <col min="6916" max="6916" width="25.5" style="295" customWidth="1"/>
    <col min="6917" max="6917" width="28.6666666666667" style="295" customWidth="1"/>
    <col min="6918" max="7167" width="12.1666666666667" style="295"/>
    <col min="7168" max="7168" width="39.5" style="295" customWidth="1"/>
    <col min="7169" max="7169" width="16.3333333333333" style="295" customWidth="1"/>
    <col min="7170" max="7170" width="16" style="295" customWidth="1"/>
    <col min="7171" max="7171" width="14.3333333333333" style="295" customWidth="1"/>
    <col min="7172" max="7172" width="25.5" style="295" customWidth="1"/>
    <col min="7173" max="7173" width="28.6666666666667" style="295" customWidth="1"/>
    <col min="7174" max="7423" width="12.1666666666667" style="295"/>
    <col min="7424" max="7424" width="39.5" style="295" customWidth="1"/>
    <col min="7425" max="7425" width="16.3333333333333" style="295" customWidth="1"/>
    <col min="7426" max="7426" width="16" style="295" customWidth="1"/>
    <col min="7427" max="7427" width="14.3333333333333" style="295" customWidth="1"/>
    <col min="7428" max="7428" width="25.5" style="295" customWidth="1"/>
    <col min="7429" max="7429" width="28.6666666666667" style="295" customWidth="1"/>
    <col min="7430" max="7679" width="12.1666666666667" style="295"/>
    <col min="7680" max="7680" width="39.5" style="295" customWidth="1"/>
    <col min="7681" max="7681" width="16.3333333333333" style="295" customWidth="1"/>
    <col min="7682" max="7682" width="16" style="295" customWidth="1"/>
    <col min="7683" max="7683" width="14.3333333333333" style="295" customWidth="1"/>
    <col min="7684" max="7684" width="25.5" style="295" customWidth="1"/>
    <col min="7685" max="7685" width="28.6666666666667" style="295" customWidth="1"/>
    <col min="7686" max="7935" width="12.1666666666667" style="295"/>
    <col min="7936" max="7936" width="39.5" style="295" customWidth="1"/>
    <col min="7937" max="7937" width="16.3333333333333" style="295" customWidth="1"/>
    <col min="7938" max="7938" width="16" style="295" customWidth="1"/>
    <col min="7939" max="7939" width="14.3333333333333" style="295" customWidth="1"/>
    <col min="7940" max="7940" width="25.5" style="295" customWidth="1"/>
    <col min="7941" max="7941" width="28.6666666666667" style="295" customWidth="1"/>
    <col min="7942" max="8191" width="12.1666666666667" style="295"/>
    <col min="8192" max="8192" width="39.5" style="295" customWidth="1"/>
    <col min="8193" max="8193" width="16.3333333333333" style="295" customWidth="1"/>
    <col min="8194" max="8194" width="16" style="295" customWidth="1"/>
    <col min="8195" max="8195" width="14.3333333333333" style="295" customWidth="1"/>
    <col min="8196" max="8196" width="25.5" style="295" customWidth="1"/>
    <col min="8197" max="8197" width="28.6666666666667" style="295" customWidth="1"/>
    <col min="8198" max="8447" width="12.1666666666667" style="295"/>
    <col min="8448" max="8448" width="39.5" style="295" customWidth="1"/>
    <col min="8449" max="8449" width="16.3333333333333" style="295" customWidth="1"/>
    <col min="8450" max="8450" width="16" style="295" customWidth="1"/>
    <col min="8451" max="8451" width="14.3333333333333" style="295" customWidth="1"/>
    <col min="8452" max="8452" width="25.5" style="295" customWidth="1"/>
    <col min="8453" max="8453" width="28.6666666666667" style="295" customWidth="1"/>
    <col min="8454" max="8703" width="12.1666666666667" style="295"/>
    <col min="8704" max="8704" width="39.5" style="295" customWidth="1"/>
    <col min="8705" max="8705" width="16.3333333333333" style="295" customWidth="1"/>
    <col min="8706" max="8706" width="16" style="295" customWidth="1"/>
    <col min="8707" max="8707" width="14.3333333333333" style="295" customWidth="1"/>
    <col min="8708" max="8708" width="25.5" style="295" customWidth="1"/>
    <col min="8709" max="8709" width="28.6666666666667" style="295" customWidth="1"/>
    <col min="8710" max="8959" width="12.1666666666667" style="295"/>
    <col min="8960" max="8960" width="39.5" style="295" customWidth="1"/>
    <col min="8961" max="8961" width="16.3333333333333" style="295" customWidth="1"/>
    <col min="8962" max="8962" width="16" style="295" customWidth="1"/>
    <col min="8963" max="8963" width="14.3333333333333" style="295" customWidth="1"/>
    <col min="8964" max="8964" width="25.5" style="295" customWidth="1"/>
    <col min="8965" max="8965" width="28.6666666666667" style="295" customWidth="1"/>
    <col min="8966" max="9215" width="12.1666666666667" style="295"/>
    <col min="9216" max="9216" width="39.5" style="295" customWidth="1"/>
    <col min="9217" max="9217" width="16.3333333333333" style="295" customWidth="1"/>
    <col min="9218" max="9218" width="16" style="295" customWidth="1"/>
    <col min="9219" max="9219" width="14.3333333333333" style="295" customWidth="1"/>
    <col min="9220" max="9220" width="25.5" style="295" customWidth="1"/>
    <col min="9221" max="9221" width="28.6666666666667" style="295" customWidth="1"/>
    <col min="9222" max="9471" width="12.1666666666667" style="295"/>
    <col min="9472" max="9472" width="39.5" style="295" customWidth="1"/>
    <col min="9473" max="9473" width="16.3333333333333" style="295" customWidth="1"/>
    <col min="9474" max="9474" width="16" style="295" customWidth="1"/>
    <col min="9475" max="9475" width="14.3333333333333" style="295" customWidth="1"/>
    <col min="9476" max="9476" width="25.5" style="295" customWidth="1"/>
    <col min="9477" max="9477" width="28.6666666666667" style="295" customWidth="1"/>
    <col min="9478" max="9727" width="12.1666666666667" style="295"/>
    <col min="9728" max="9728" width="39.5" style="295" customWidth="1"/>
    <col min="9729" max="9729" width="16.3333333333333" style="295" customWidth="1"/>
    <col min="9730" max="9730" width="16" style="295" customWidth="1"/>
    <col min="9731" max="9731" width="14.3333333333333" style="295" customWidth="1"/>
    <col min="9732" max="9732" width="25.5" style="295" customWidth="1"/>
    <col min="9733" max="9733" width="28.6666666666667" style="295" customWidth="1"/>
    <col min="9734" max="9983" width="12.1666666666667" style="295"/>
    <col min="9984" max="9984" width="39.5" style="295" customWidth="1"/>
    <col min="9985" max="9985" width="16.3333333333333" style="295" customWidth="1"/>
    <col min="9986" max="9986" width="16" style="295" customWidth="1"/>
    <col min="9987" max="9987" width="14.3333333333333" style="295" customWidth="1"/>
    <col min="9988" max="9988" width="25.5" style="295" customWidth="1"/>
    <col min="9989" max="9989" width="28.6666666666667" style="295" customWidth="1"/>
    <col min="9990" max="10239" width="12.1666666666667" style="295"/>
    <col min="10240" max="10240" width="39.5" style="295" customWidth="1"/>
    <col min="10241" max="10241" width="16.3333333333333" style="295" customWidth="1"/>
    <col min="10242" max="10242" width="16" style="295" customWidth="1"/>
    <col min="10243" max="10243" width="14.3333333333333" style="295" customWidth="1"/>
    <col min="10244" max="10244" width="25.5" style="295" customWidth="1"/>
    <col min="10245" max="10245" width="28.6666666666667" style="295" customWidth="1"/>
    <col min="10246" max="10495" width="12.1666666666667" style="295"/>
    <col min="10496" max="10496" width="39.5" style="295" customWidth="1"/>
    <col min="10497" max="10497" width="16.3333333333333" style="295" customWidth="1"/>
    <col min="10498" max="10498" width="16" style="295" customWidth="1"/>
    <col min="10499" max="10499" width="14.3333333333333" style="295" customWidth="1"/>
    <col min="10500" max="10500" width="25.5" style="295" customWidth="1"/>
    <col min="10501" max="10501" width="28.6666666666667" style="295" customWidth="1"/>
    <col min="10502" max="10751" width="12.1666666666667" style="295"/>
    <col min="10752" max="10752" width="39.5" style="295" customWidth="1"/>
    <col min="10753" max="10753" width="16.3333333333333" style="295" customWidth="1"/>
    <col min="10754" max="10754" width="16" style="295" customWidth="1"/>
    <col min="10755" max="10755" width="14.3333333333333" style="295" customWidth="1"/>
    <col min="10756" max="10756" width="25.5" style="295" customWidth="1"/>
    <col min="10757" max="10757" width="28.6666666666667" style="295" customWidth="1"/>
    <col min="10758" max="11007" width="12.1666666666667" style="295"/>
    <col min="11008" max="11008" width="39.5" style="295" customWidth="1"/>
    <col min="11009" max="11009" width="16.3333333333333" style="295" customWidth="1"/>
    <col min="11010" max="11010" width="16" style="295" customWidth="1"/>
    <col min="11011" max="11011" width="14.3333333333333" style="295" customWidth="1"/>
    <col min="11012" max="11012" width="25.5" style="295" customWidth="1"/>
    <col min="11013" max="11013" width="28.6666666666667" style="295" customWidth="1"/>
    <col min="11014" max="11263" width="12.1666666666667" style="295"/>
    <col min="11264" max="11264" width="39.5" style="295" customWidth="1"/>
    <col min="11265" max="11265" width="16.3333333333333" style="295" customWidth="1"/>
    <col min="11266" max="11266" width="16" style="295" customWidth="1"/>
    <col min="11267" max="11267" width="14.3333333333333" style="295" customWidth="1"/>
    <col min="11268" max="11268" width="25.5" style="295" customWidth="1"/>
    <col min="11269" max="11269" width="28.6666666666667" style="295" customWidth="1"/>
    <col min="11270" max="11519" width="12.1666666666667" style="295"/>
    <col min="11520" max="11520" width="39.5" style="295" customWidth="1"/>
    <col min="11521" max="11521" width="16.3333333333333" style="295" customWidth="1"/>
    <col min="11522" max="11522" width="16" style="295" customWidth="1"/>
    <col min="11523" max="11523" width="14.3333333333333" style="295" customWidth="1"/>
    <col min="11524" max="11524" width="25.5" style="295" customWidth="1"/>
    <col min="11525" max="11525" width="28.6666666666667" style="295" customWidth="1"/>
    <col min="11526" max="11775" width="12.1666666666667" style="295"/>
    <col min="11776" max="11776" width="39.5" style="295" customWidth="1"/>
    <col min="11777" max="11777" width="16.3333333333333" style="295" customWidth="1"/>
    <col min="11778" max="11778" width="16" style="295" customWidth="1"/>
    <col min="11779" max="11779" width="14.3333333333333" style="295" customWidth="1"/>
    <col min="11780" max="11780" width="25.5" style="295" customWidth="1"/>
    <col min="11781" max="11781" width="28.6666666666667" style="295" customWidth="1"/>
    <col min="11782" max="12031" width="12.1666666666667" style="295"/>
    <col min="12032" max="12032" width="39.5" style="295" customWidth="1"/>
    <col min="12033" max="12033" width="16.3333333333333" style="295" customWidth="1"/>
    <col min="12034" max="12034" width="16" style="295" customWidth="1"/>
    <col min="12035" max="12035" width="14.3333333333333" style="295" customWidth="1"/>
    <col min="12036" max="12036" width="25.5" style="295" customWidth="1"/>
    <col min="12037" max="12037" width="28.6666666666667" style="295" customWidth="1"/>
    <col min="12038" max="12287" width="12.1666666666667" style="295"/>
    <col min="12288" max="12288" width="39.5" style="295" customWidth="1"/>
    <col min="12289" max="12289" width="16.3333333333333" style="295" customWidth="1"/>
    <col min="12290" max="12290" width="16" style="295" customWidth="1"/>
    <col min="12291" max="12291" width="14.3333333333333" style="295" customWidth="1"/>
    <col min="12292" max="12292" width="25.5" style="295" customWidth="1"/>
    <col min="12293" max="12293" width="28.6666666666667" style="295" customWidth="1"/>
    <col min="12294" max="12543" width="12.1666666666667" style="295"/>
    <col min="12544" max="12544" width="39.5" style="295" customWidth="1"/>
    <col min="12545" max="12545" width="16.3333333333333" style="295" customWidth="1"/>
    <col min="12546" max="12546" width="16" style="295" customWidth="1"/>
    <col min="12547" max="12547" width="14.3333333333333" style="295" customWidth="1"/>
    <col min="12548" max="12548" width="25.5" style="295" customWidth="1"/>
    <col min="12549" max="12549" width="28.6666666666667" style="295" customWidth="1"/>
    <col min="12550" max="12799" width="12.1666666666667" style="295"/>
    <col min="12800" max="12800" width="39.5" style="295" customWidth="1"/>
    <col min="12801" max="12801" width="16.3333333333333" style="295" customWidth="1"/>
    <col min="12802" max="12802" width="16" style="295" customWidth="1"/>
    <col min="12803" max="12803" width="14.3333333333333" style="295" customWidth="1"/>
    <col min="12804" max="12804" width="25.5" style="295" customWidth="1"/>
    <col min="12805" max="12805" width="28.6666666666667" style="295" customWidth="1"/>
    <col min="12806" max="13055" width="12.1666666666667" style="295"/>
    <col min="13056" max="13056" width="39.5" style="295" customWidth="1"/>
    <col min="13057" max="13057" width="16.3333333333333" style="295" customWidth="1"/>
    <col min="13058" max="13058" width="16" style="295" customWidth="1"/>
    <col min="13059" max="13059" width="14.3333333333333" style="295" customWidth="1"/>
    <col min="13060" max="13060" width="25.5" style="295" customWidth="1"/>
    <col min="13061" max="13061" width="28.6666666666667" style="295" customWidth="1"/>
    <col min="13062" max="13311" width="12.1666666666667" style="295"/>
    <col min="13312" max="13312" width="39.5" style="295" customWidth="1"/>
    <col min="13313" max="13313" width="16.3333333333333" style="295" customWidth="1"/>
    <col min="13314" max="13314" width="16" style="295" customWidth="1"/>
    <col min="13315" max="13315" width="14.3333333333333" style="295" customWidth="1"/>
    <col min="13316" max="13316" width="25.5" style="295" customWidth="1"/>
    <col min="13317" max="13317" width="28.6666666666667" style="295" customWidth="1"/>
    <col min="13318" max="13567" width="12.1666666666667" style="295"/>
    <col min="13568" max="13568" width="39.5" style="295" customWidth="1"/>
    <col min="13569" max="13569" width="16.3333333333333" style="295" customWidth="1"/>
    <col min="13570" max="13570" width="16" style="295" customWidth="1"/>
    <col min="13571" max="13571" width="14.3333333333333" style="295" customWidth="1"/>
    <col min="13572" max="13572" width="25.5" style="295" customWidth="1"/>
    <col min="13573" max="13573" width="28.6666666666667" style="295" customWidth="1"/>
    <col min="13574" max="13823" width="12.1666666666667" style="295"/>
    <col min="13824" max="13824" width="39.5" style="295" customWidth="1"/>
    <col min="13825" max="13825" width="16.3333333333333" style="295" customWidth="1"/>
    <col min="13826" max="13826" width="16" style="295" customWidth="1"/>
    <col min="13827" max="13827" width="14.3333333333333" style="295" customWidth="1"/>
    <col min="13828" max="13828" width="25.5" style="295" customWidth="1"/>
    <col min="13829" max="13829" width="28.6666666666667" style="295" customWidth="1"/>
    <col min="13830" max="14079" width="12.1666666666667" style="295"/>
    <col min="14080" max="14080" width="39.5" style="295" customWidth="1"/>
    <col min="14081" max="14081" width="16.3333333333333" style="295" customWidth="1"/>
    <col min="14082" max="14082" width="16" style="295" customWidth="1"/>
    <col min="14083" max="14083" width="14.3333333333333" style="295" customWidth="1"/>
    <col min="14084" max="14084" width="25.5" style="295" customWidth="1"/>
    <col min="14085" max="14085" width="28.6666666666667" style="295" customWidth="1"/>
    <col min="14086" max="14335" width="12.1666666666667" style="295"/>
    <col min="14336" max="14336" width="39.5" style="295" customWidth="1"/>
    <col min="14337" max="14337" width="16.3333333333333" style="295" customWidth="1"/>
    <col min="14338" max="14338" width="16" style="295" customWidth="1"/>
    <col min="14339" max="14339" width="14.3333333333333" style="295" customWidth="1"/>
    <col min="14340" max="14340" width="25.5" style="295" customWidth="1"/>
    <col min="14341" max="14341" width="28.6666666666667" style="295" customWidth="1"/>
    <col min="14342" max="14591" width="12.1666666666667" style="295"/>
    <col min="14592" max="14592" width="39.5" style="295" customWidth="1"/>
    <col min="14593" max="14593" width="16.3333333333333" style="295" customWidth="1"/>
    <col min="14594" max="14594" width="16" style="295" customWidth="1"/>
    <col min="14595" max="14595" width="14.3333333333333" style="295" customWidth="1"/>
    <col min="14596" max="14596" width="25.5" style="295" customWidth="1"/>
    <col min="14597" max="14597" width="28.6666666666667" style="295" customWidth="1"/>
    <col min="14598" max="14847" width="12.1666666666667" style="295"/>
    <col min="14848" max="14848" width="39.5" style="295" customWidth="1"/>
    <col min="14849" max="14849" width="16.3333333333333" style="295" customWidth="1"/>
    <col min="14850" max="14850" width="16" style="295" customWidth="1"/>
    <col min="14851" max="14851" width="14.3333333333333" style="295" customWidth="1"/>
    <col min="14852" max="14852" width="25.5" style="295" customWidth="1"/>
    <col min="14853" max="14853" width="28.6666666666667" style="295" customWidth="1"/>
    <col min="14854" max="15103" width="12.1666666666667" style="295"/>
    <col min="15104" max="15104" width="39.5" style="295" customWidth="1"/>
    <col min="15105" max="15105" width="16.3333333333333" style="295" customWidth="1"/>
    <col min="15106" max="15106" width="16" style="295" customWidth="1"/>
    <col min="15107" max="15107" width="14.3333333333333" style="295" customWidth="1"/>
    <col min="15108" max="15108" width="25.5" style="295" customWidth="1"/>
    <col min="15109" max="15109" width="28.6666666666667" style="295" customWidth="1"/>
    <col min="15110" max="15359" width="12.1666666666667" style="295"/>
    <col min="15360" max="15360" width="39.5" style="295" customWidth="1"/>
    <col min="15361" max="15361" width="16.3333333333333" style="295" customWidth="1"/>
    <col min="15362" max="15362" width="16" style="295" customWidth="1"/>
    <col min="15363" max="15363" width="14.3333333333333" style="295" customWidth="1"/>
    <col min="15364" max="15364" width="25.5" style="295" customWidth="1"/>
    <col min="15365" max="15365" width="28.6666666666667" style="295" customWidth="1"/>
    <col min="15366" max="15615" width="12.1666666666667" style="295"/>
    <col min="15616" max="15616" width="39.5" style="295" customWidth="1"/>
    <col min="15617" max="15617" width="16.3333333333333" style="295" customWidth="1"/>
    <col min="15618" max="15618" width="16" style="295" customWidth="1"/>
    <col min="15619" max="15619" width="14.3333333333333" style="295" customWidth="1"/>
    <col min="15620" max="15620" width="25.5" style="295" customWidth="1"/>
    <col min="15621" max="15621" width="28.6666666666667" style="295" customWidth="1"/>
    <col min="15622" max="15871" width="12.1666666666667" style="295"/>
    <col min="15872" max="15872" width="39.5" style="295" customWidth="1"/>
    <col min="15873" max="15873" width="16.3333333333333" style="295" customWidth="1"/>
    <col min="15874" max="15874" width="16" style="295" customWidth="1"/>
    <col min="15875" max="15875" width="14.3333333333333" style="295" customWidth="1"/>
    <col min="15876" max="15876" width="25.5" style="295" customWidth="1"/>
    <col min="15877" max="15877" width="28.6666666666667" style="295" customWidth="1"/>
    <col min="15878" max="16127" width="12.1666666666667" style="295"/>
    <col min="16128" max="16128" width="39.5" style="295" customWidth="1"/>
    <col min="16129" max="16129" width="16.3333333333333" style="295" customWidth="1"/>
    <col min="16130" max="16130" width="16" style="295" customWidth="1"/>
    <col min="16131" max="16131" width="14.3333333333333" style="295" customWidth="1"/>
    <col min="16132" max="16132" width="25.5" style="295" customWidth="1"/>
    <col min="16133" max="16133" width="28.6666666666667" style="295" customWidth="1"/>
    <col min="16134" max="16384" width="12.1666666666667" style="295"/>
  </cols>
  <sheetData>
    <row r="1" ht="19.5" customHeight="1" spans="1:1">
      <c r="A1" s="294" t="s">
        <v>457</v>
      </c>
    </row>
    <row r="2" ht="33" customHeight="1" spans="1:4">
      <c r="A2" s="296" t="s">
        <v>458</v>
      </c>
      <c r="B2" s="296"/>
      <c r="C2" s="296"/>
      <c r="D2" s="296"/>
    </row>
    <row r="3" s="294" customFormat="1" ht="19.5" customHeight="1" spans="1:4">
      <c r="A3" s="297"/>
      <c r="C3" s="298"/>
      <c r="D3" s="299" t="s">
        <v>76</v>
      </c>
    </row>
    <row r="4" s="294" customFormat="1" ht="27.95" customHeight="1" spans="1:4">
      <c r="A4" s="300" t="s">
        <v>413</v>
      </c>
      <c r="B4" s="259" t="s">
        <v>459</v>
      </c>
      <c r="C4" s="259" t="s">
        <v>79</v>
      </c>
      <c r="D4" s="260" t="s">
        <v>80</v>
      </c>
    </row>
    <row r="5" s="294" customFormat="1" ht="19.5" customHeight="1" spans="1:4">
      <c r="A5" s="301" t="s">
        <v>460</v>
      </c>
      <c r="B5" s="302"/>
      <c r="C5" s="303"/>
      <c r="D5" s="304"/>
    </row>
    <row r="6" s="294" customFormat="1" ht="19.5" customHeight="1" spans="1:4">
      <c r="A6" s="301" t="s">
        <v>461</v>
      </c>
      <c r="B6" s="302"/>
      <c r="C6" s="303"/>
      <c r="D6" s="304"/>
    </row>
    <row r="7" s="294" customFormat="1" ht="19.5" customHeight="1" spans="1:4">
      <c r="A7" s="301" t="s">
        <v>462</v>
      </c>
      <c r="B7" s="302"/>
      <c r="C7" s="303"/>
      <c r="D7" s="304"/>
    </row>
    <row r="8" s="294" customFormat="1" ht="19.5" customHeight="1" spans="1:4">
      <c r="A8" s="301" t="s">
        <v>463</v>
      </c>
      <c r="B8" s="302"/>
      <c r="C8" s="303"/>
      <c r="D8" s="304"/>
    </row>
    <row r="9" s="294" customFormat="1" ht="19.5" customHeight="1" spans="1:4">
      <c r="A9" s="301" t="s">
        <v>464</v>
      </c>
      <c r="B9" s="302"/>
      <c r="C9" s="303"/>
      <c r="D9" s="304"/>
    </row>
    <row r="10" s="294" customFormat="1" ht="19.5" customHeight="1" spans="1:4">
      <c r="A10" s="305" t="s">
        <v>377</v>
      </c>
      <c r="B10" s="302"/>
      <c r="C10" s="303"/>
      <c r="D10" s="304"/>
    </row>
    <row r="11" s="294" customFormat="1" ht="19.5" customHeight="1" spans="1:4">
      <c r="A11" s="306" t="s">
        <v>421</v>
      </c>
      <c r="B11" s="307"/>
      <c r="C11" s="307"/>
      <c r="D11" s="308"/>
    </row>
    <row r="12" ht="31.5" customHeight="1" spans="1:1">
      <c r="A12" s="295" t="s">
        <v>381</v>
      </c>
    </row>
    <row r="13" ht="13.5" spans="1:3">
      <c r="A13" s="285"/>
      <c r="C13" s="298"/>
    </row>
  </sheetData>
  <mergeCells count="1">
    <mergeCell ref="A2:D2"/>
  </mergeCells>
  <printOptions horizontalCentered="1"/>
  <pageMargins left="0.708333333333333" right="0.708333333333333" top="0.747916666666667" bottom="0.747916666666667" header="0.314583333333333" footer="0.314583333333333"/>
  <pageSetup paperSize="9" orientation="landscape"/>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T10"/>
  <sheetViews>
    <sheetView showGridLines="0" showZeros="0" workbookViewId="0">
      <selection activeCell="A10" sqref="A10"/>
    </sheetView>
  </sheetViews>
  <sheetFormatPr defaultColWidth="9" defaultRowHeight="11.25"/>
  <cols>
    <col min="1" max="1" width="62.1666666666667" customWidth="1"/>
    <col min="2" max="3" width="35.8333333333333" customWidth="1"/>
    <col min="4" max="4" width="22.5" customWidth="1"/>
    <col min="5" max="7" width="12" customWidth="1"/>
    <col min="8" max="8" width="7.5" customWidth="1"/>
    <col min="9" max="9" width="1" customWidth="1"/>
    <col min="10" max="10" width="13.5" customWidth="1"/>
    <col min="11" max="11" width="7.83333333333333" customWidth="1"/>
  </cols>
  <sheetData>
    <row r="1" ht="19.5" customHeight="1" spans="1:1">
      <c r="A1" s="50" t="s">
        <v>465</v>
      </c>
    </row>
    <row r="2" s="277" customFormat="1" ht="33" customHeight="1" spans="1:254">
      <c r="A2" s="280" t="s">
        <v>466</v>
      </c>
      <c r="B2" s="280"/>
      <c r="C2" s="280"/>
      <c r="D2" s="280"/>
      <c r="E2" s="281"/>
      <c r="F2" s="281"/>
      <c r="G2" s="281"/>
      <c r="H2" s="281"/>
      <c r="I2" s="281"/>
      <c r="J2" s="281"/>
      <c r="K2" s="281"/>
      <c r="L2" s="292"/>
      <c r="M2" s="281"/>
      <c r="N2" s="281"/>
      <c r="O2" s="281"/>
      <c r="P2" s="281"/>
      <c r="Q2" s="281"/>
      <c r="R2" s="281"/>
      <c r="S2" s="281"/>
      <c r="T2" s="281"/>
      <c r="U2" s="281"/>
      <c r="V2" s="281"/>
      <c r="W2" s="281"/>
      <c r="X2" s="281"/>
      <c r="Y2" s="281"/>
      <c r="Z2" s="281"/>
      <c r="AA2" s="281"/>
      <c r="AB2" s="281"/>
      <c r="AC2" s="281"/>
      <c r="AD2" s="281"/>
      <c r="AE2" s="281"/>
      <c r="AF2" s="281"/>
      <c r="AG2" s="281"/>
      <c r="AH2" s="281"/>
      <c r="AI2" s="281"/>
      <c r="AJ2" s="281"/>
      <c r="AK2" s="281"/>
      <c r="AL2" s="281"/>
      <c r="AM2" s="281"/>
      <c r="AN2" s="281"/>
      <c r="AO2" s="281"/>
      <c r="AP2" s="281"/>
      <c r="AQ2" s="281"/>
      <c r="AR2" s="281"/>
      <c r="AS2" s="281"/>
      <c r="AT2" s="281"/>
      <c r="AU2" s="281"/>
      <c r="AV2" s="281"/>
      <c r="AW2" s="281"/>
      <c r="AX2" s="281"/>
      <c r="AY2" s="281"/>
      <c r="AZ2" s="281"/>
      <c r="BA2" s="281"/>
      <c r="BB2" s="281"/>
      <c r="BC2" s="281"/>
      <c r="BD2" s="281"/>
      <c r="BE2" s="281"/>
      <c r="BF2" s="281"/>
      <c r="BG2" s="281"/>
      <c r="BH2" s="281"/>
      <c r="BI2" s="281"/>
      <c r="BJ2" s="281"/>
      <c r="BK2" s="281"/>
      <c r="BL2" s="281"/>
      <c r="BM2" s="281"/>
      <c r="BN2" s="281"/>
      <c r="BO2" s="281"/>
      <c r="BP2" s="281"/>
      <c r="BQ2" s="281"/>
      <c r="BR2" s="281"/>
      <c r="BS2" s="281"/>
      <c r="BT2" s="281"/>
      <c r="BU2" s="281"/>
      <c r="BV2" s="281"/>
      <c r="BW2" s="281"/>
      <c r="BX2" s="281"/>
      <c r="BY2" s="281"/>
      <c r="BZ2" s="281"/>
      <c r="CA2" s="281"/>
      <c r="CB2" s="281"/>
      <c r="CC2" s="281"/>
      <c r="CD2" s="281"/>
      <c r="CE2" s="281"/>
      <c r="CF2" s="281"/>
      <c r="CG2" s="281"/>
      <c r="CH2" s="281"/>
      <c r="CI2" s="281"/>
      <c r="CJ2" s="281"/>
      <c r="CK2" s="281"/>
      <c r="CL2" s="281"/>
      <c r="CM2" s="281"/>
      <c r="CN2" s="281"/>
      <c r="CO2" s="281"/>
      <c r="CP2" s="281"/>
      <c r="CQ2" s="281"/>
      <c r="CR2" s="281"/>
      <c r="CS2" s="281"/>
      <c r="CT2" s="281"/>
      <c r="CU2" s="281"/>
      <c r="CV2" s="281"/>
      <c r="CW2" s="281"/>
      <c r="CX2" s="281"/>
      <c r="CY2" s="281"/>
      <c r="CZ2" s="281"/>
      <c r="DA2" s="281"/>
      <c r="DB2" s="281"/>
      <c r="DC2" s="281"/>
      <c r="DD2" s="281"/>
      <c r="DE2" s="281"/>
      <c r="DF2" s="281"/>
      <c r="DG2" s="281"/>
      <c r="DH2" s="281"/>
      <c r="DI2" s="281"/>
      <c r="DJ2" s="281"/>
      <c r="DK2" s="281"/>
      <c r="DL2" s="281"/>
      <c r="DM2" s="281"/>
      <c r="DN2" s="281"/>
      <c r="DO2" s="281"/>
      <c r="DP2" s="281"/>
      <c r="DQ2" s="281"/>
      <c r="DR2" s="281"/>
      <c r="DS2" s="281"/>
      <c r="DT2" s="281"/>
      <c r="DU2" s="281"/>
      <c r="DV2" s="281"/>
      <c r="DW2" s="281"/>
      <c r="DX2" s="281"/>
      <c r="DY2" s="281"/>
      <c r="DZ2" s="281"/>
      <c r="EA2" s="281"/>
      <c r="EB2" s="281"/>
      <c r="EC2" s="281"/>
      <c r="ED2" s="281"/>
      <c r="EE2" s="281"/>
      <c r="EF2" s="281"/>
      <c r="EG2" s="281"/>
      <c r="EH2" s="281"/>
      <c r="EI2" s="281"/>
      <c r="EJ2" s="281"/>
      <c r="EK2" s="281"/>
      <c r="EL2" s="281"/>
      <c r="EM2" s="281"/>
      <c r="EN2" s="281"/>
      <c r="EO2" s="281"/>
      <c r="EP2" s="281"/>
      <c r="EQ2" s="281"/>
      <c r="ER2" s="281"/>
      <c r="ES2" s="281"/>
      <c r="ET2" s="281"/>
      <c r="EU2" s="281"/>
      <c r="EV2" s="281"/>
      <c r="EW2" s="281"/>
      <c r="EX2" s="281"/>
      <c r="EY2" s="281"/>
      <c r="EZ2" s="281"/>
      <c r="FA2" s="281"/>
      <c r="FB2" s="281"/>
      <c r="FC2" s="281"/>
      <c r="FD2" s="281"/>
      <c r="FE2" s="281"/>
      <c r="FF2" s="281"/>
      <c r="FG2" s="281"/>
      <c r="FH2" s="281"/>
      <c r="FI2" s="281"/>
      <c r="FJ2" s="281"/>
      <c r="FK2" s="281"/>
      <c r="FL2" s="281"/>
      <c r="FM2" s="281"/>
      <c r="FN2" s="281"/>
      <c r="FO2" s="281"/>
      <c r="FP2" s="281"/>
      <c r="FQ2" s="281"/>
      <c r="FR2" s="281"/>
      <c r="FS2" s="281"/>
      <c r="FT2" s="281"/>
      <c r="FU2" s="281"/>
      <c r="FV2" s="281"/>
      <c r="FW2" s="281"/>
      <c r="FX2" s="281"/>
      <c r="FY2" s="281"/>
      <c r="FZ2" s="281"/>
      <c r="GA2" s="281"/>
      <c r="GB2" s="281"/>
      <c r="GC2" s="281"/>
      <c r="GD2" s="281"/>
      <c r="GE2" s="281"/>
      <c r="GF2" s="281"/>
      <c r="GG2" s="281"/>
      <c r="GH2" s="281"/>
      <c r="GI2" s="281"/>
      <c r="GJ2" s="281"/>
      <c r="GK2" s="281"/>
      <c r="GL2" s="281"/>
      <c r="GM2" s="281"/>
      <c r="GN2" s="281"/>
      <c r="GO2" s="281"/>
      <c r="GP2" s="281"/>
      <c r="GQ2" s="281"/>
      <c r="GR2" s="281"/>
      <c r="GS2" s="281"/>
      <c r="GT2" s="281"/>
      <c r="GU2" s="281"/>
      <c r="GV2" s="281"/>
      <c r="GW2" s="281"/>
      <c r="GX2" s="281"/>
      <c r="GY2" s="281"/>
      <c r="GZ2" s="281"/>
      <c r="HA2" s="281"/>
      <c r="HB2" s="281"/>
      <c r="HC2" s="281"/>
      <c r="HD2" s="281"/>
      <c r="HE2" s="281"/>
      <c r="HF2" s="281"/>
      <c r="HG2" s="281"/>
      <c r="HH2" s="281"/>
      <c r="HI2" s="281"/>
      <c r="HJ2" s="281"/>
      <c r="HK2" s="281"/>
      <c r="HL2" s="281"/>
      <c r="HM2" s="281"/>
      <c r="HN2" s="281"/>
      <c r="HO2" s="281"/>
      <c r="HP2" s="281"/>
      <c r="HQ2" s="281"/>
      <c r="HR2" s="281"/>
      <c r="HS2" s="281"/>
      <c r="HT2" s="281"/>
      <c r="HU2" s="281"/>
      <c r="HV2" s="281"/>
      <c r="HW2" s="281"/>
      <c r="HX2" s="281"/>
      <c r="HY2" s="281"/>
      <c r="HZ2" s="281"/>
      <c r="IA2" s="281"/>
      <c r="IB2" s="281"/>
      <c r="IC2" s="281"/>
      <c r="ID2" s="281"/>
      <c r="IE2" s="281"/>
      <c r="IF2" s="281"/>
      <c r="IG2" s="281"/>
      <c r="IH2" s="281"/>
      <c r="II2" s="281"/>
      <c r="IJ2" s="281"/>
      <c r="IK2" s="281"/>
      <c r="IL2" s="281"/>
      <c r="IM2" s="281"/>
      <c r="IN2" s="281"/>
      <c r="IO2" s="281"/>
      <c r="IP2" s="281"/>
      <c r="IQ2" s="281"/>
      <c r="IR2" s="281"/>
      <c r="IS2" s="281"/>
      <c r="IT2" s="281"/>
    </row>
    <row r="3" s="278" customFormat="1" ht="19.5" customHeight="1" spans="1:254">
      <c r="A3" s="282"/>
      <c r="B3" s="283"/>
      <c r="C3" s="283"/>
      <c r="D3" s="284" t="s">
        <v>76</v>
      </c>
      <c r="E3" s="285"/>
      <c r="F3" s="285"/>
      <c r="G3" s="285"/>
      <c r="H3" s="285"/>
      <c r="I3" s="285"/>
      <c r="J3" s="285"/>
      <c r="K3" s="285"/>
      <c r="L3" s="61"/>
      <c r="M3" s="285"/>
      <c r="N3" s="285"/>
      <c r="O3" s="285"/>
      <c r="P3" s="285"/>
      <c r="Q3" s="285"/>
      <c r="R3" s="285"/>
      <c r="S3" s="285"/>
      <c r="T3" s="285"/>
      <c r="U3" s="285"/>
      <c r="V3" s="285"/>
      <c r="W3" s="285"/>
      <c r="X3" s="285"/>
      <c r="Y3" s="285"/>
      <c r="Z3" s="285"/>
      <c r="AA3" s="285"/>
      <c r="AB3" s="285"/>
      <c r="AC3" s="285"/>
      <c r="AD3" s="285"/>
      <c r="AE3" s="285"/>
      <c r="AF3" s="285"/>
      <c r="AG3" s="285"/>
      <c r="AH3" s="285"/>
      <c r="AI3" s="285"/>
      <c r="AJ3" s="285"/>
      <c r="AK3" s="285"/>
      <c r="AL3" s="285"/>
      <c r="AM3" s="285"/>
      <c r="AN3" s="285"/>
      <c r="AO3" s="285"/>
      <c r="AP3" s="285"/>
      <c r="AQ3" s="285"/>
      <c r="AR3" s="285"/>
      <c r="AS3" s="285"/>
      <c r="AT3" s="285"/>
      <c r="AU3" s="285"/>
      <c r="AV3" s="285"/>
      <c r="AW3" s="285"/>
      <c r="AX3" s="285"/>
      <c r="AY3" s="285"/>
      <c r="AZ3" s="285"/>
      <c r="BA3" s="285"/>
      <c r="BB3" s="285"/>
      <c r="BC3" s="285"/>
      <c r="BD3" s="285"/>
      <c r="BE3" s="285"/>
      <c r="BF3" s="285"/>
      <c r="BG3" s="285"/>
      <c r="BH3" s="285"/>
      <c r="BI3" s="285"/>
      <c r="BJ3" s="285"/>
      <c r="BK3" s="285"/>
      <c r="BL3" s="285"/>
      <c r="BM3" s="285"/>
      <c r="BN3" s="285"/>
      <c r="BO3" s="285"/>
      <c r="BP3" s="285"/>
      <c r="BQ3" s="285"/>
      <c r="BR3" s="285"/>
      <c r="BS3" s="285"/>
      <c r="BT3" s="285"/>
      <c r="BU3" s="285"/>
      <c r="BV3" s="285"/>
      <c r="BW3" s="285"/>
      <c r="BX3" s="285"/>
      <c r="BY3" s="285"/>
      <c r="BZ3" s="285"/>
      <c r="CA3" s="285"/>
      <c r="CB3" s="285"/>
      <c r="CC3" s="285"/>
      <c r="CD3" s="285"/>
      <c r="CE3" s="285"/>
      <c r="CF3" s="285"/>
      <c r="CG3" s="285"/>
      <c r="CH3" s="285"/>
      <c r="CI3" s="285"/>
      <c r="CJ3" s="285"/>
      <c r="CK3" s="285"/>
      <c r="CL3" s="285"/>
      <c r="CM3" s="285"/>
      <c r="CN3" s="285"/>
      <c r="CO3" s="285"/>
      <c r="CP3" s="285"/>
      <c r="CQ3" s="285"/>
      <c r="CR3" s="285"/>
      <c r="CS3" s="285"/>
      <c r="CT3" s="285"/>
      <c r="CU3" s="285"/>
      <c r="CV3" s="285"/>
      <c r="CW3" s="285"/>
      <c r="CX3" s="285"/>
      <c r="CY3" s="285"/>
      <c r="CZ3" s="285"/>
      <c r="DA3" s="285"/>
      <c r="DB3" s="285"/>
      <c r="DC3" s="285"/>
      <c r="DD3" s="285"/>
      <c r="DE3" s="285"/>
      <c r="DF3" s="285"/>
      <c r="DG3" s="285"/>
      <c r="DH3" s="285"/>
      <c r="DI3" s="285"/>
      <c r="DJ3" s="285"/>
      <c r="DK3" s="285"/>
      <c r="DL3" s="285"/>
      <c r="DM3" s="285"/>
      <c r="DN3" s="285"/>
      <c r="DO3" s="285"/>
      <c r="DP3" s="285"/>
      <c r="DQ3" s="285"/>
      <c r="DR3" s="285"/>
      <c r="DS3" s="285"/>
      <c r="DT3" s="285"/>
      <c r="DU3" s="285"/>
      <c r="DV3" s="285"/>
      <c r="DW3" s="285"/>
      <c r="DX3" s="285"/>
      <c r="DY3" s="285"/>
      <c r="DZ3" s="285"/>
      <c r="EA3" s="285"/>
      <c r="EB3" s="285"/>
      <c r="EC3" s="285"/>
      <c r="ED3" s="285"/>
      <c r="EE3" s="285"/>
      <c r="EF3" s="285"/>
      <c r="EG3" s="285"/>
      <c r="EH3" s="285"/>
      <c r="EI3" s="285"/>
      <c r="EJ3" s="285"/>
      <c r="EK3" s="285"/>
      <c r="EL3" s="285"/>
      <c r="EM3" s="285"/>
      <c r="EN3" s="285"/>
      <c r="EO3" s="285"/>
      <c r="EP3" s="285"/>
      <c r="EQ3" s="285"/>
      <c r="ER3" s="285"/>
      <c r="ES3" s="285"/>
      <c r="ET3" s="285"/>
      <c r="EU3" s="285"/>
      <c r="EV3" s="285"/>
      <c r="EW3" s="285"/>
      <c r="EX3" s="285"/>
      <c r="EY3" s="285"/>
      <c r="EZ3" s="285"/>
      <c r="FA3" s="285"/>
      <c r="FB3" s="285"/>
      <c r="FC3" s="285"/>
      <c r="FD3" s="285"/>
      <c r="FE3" s="285"/>
      <c r="FF3" s="285"/>
      <c r="FG3" s="285"/>
      <c r="FH3" s="285"/>
      <c r="FI3" s="285"/>
      <c r="FJ3" s="285"/>
      <c r="FK3" s="285"/>
      <c r="FL3" s="285"/>
      <c r="FM3" s="285"/>
      <c r="FN3" s="285"/>
      <c r="FO3" s="285"/>
      <c r="FP3" s="285"/>
      <c r="FQ3" s="285"/>
      <c r="FR3" s="285"/>
      <c r="FS3" s="285"/>
      <c r="FT3" s="285"/>
      <c r="FU3" s="285"/>
      <c r="FV3" s="285"/>
      <c r="FW3" s="285"/>
      <c r="FX3" s="285"/>
      <c r="FY3" s="285"/>
      <c r="FZ3" s="285"/>
      <c r="GA3" s="285"/>
      <c r="GB3" s="285"/>
      <c r="GC3" s="285"/>
      <c r="GD3" s="285"/>
      <c r="GE3" s="285"/>
      <c r="GF3" s="285"/>
      <c r="GG3" s="285"/>
      <c r="GH3" s="285"/>
      <c r="GI3" s="285"/>
      <c r="GJ3" s="285"/>
      <c r="GK3" s="285"/>
      <c r="GL3" s="285"/>
      <c r="GM3" s="285"/>
      <c r="GN3" s="285"/>
      <c r="GO3" s="285"/>
      <c r="GP3" s="285"/>
      <c r="GQ3" s="285"/>
      <c r="GR3" s="285"/>
      <c r="GS3" s="285"/>
      <c r="GT3" s="285"/>
      <c r="GU3" s="285"/>
      <c r="GV3" s="285"/>
      <c r="GW3" s="285"/>
      <c r="GX3" s="285"/>
      <c r="GY3" s="285"/>
      <c r="GZ3" s="285"/>
      <c r="HA3" s="285"/>
      <c r="HB3" s="285"/>
      <c r="HC3" s="285"/>
      <c r="HD3" s="285"/>
      <c r="HE3" s="285"/>
      <c r="HF3" s="285"/>
      <c r="HG3" s="285"/>
      <c r="HH3" s="285"/>
      <c r="HI3" s="285"/>
      <c r="HJ3" s="285"/>
      <c r="HK3" s="285"/>
      <c r="HL3" s="285"/>
      <c r="HM3" s="285"/>
      <c r="HN3" s="285"/>
      <c r="HO3" s="285"/>
      <c r="HP3" s="285"/>
      <c r="HQ3" s="285"/>
      <c r="HR3" s="285"/>
      <c r="HS3" s="285"/>
      <c r="HT3" s="285"/>
      <c r="HU3" s="285"/>
      <c r="HV3" s="285"/>
      <c r="HW3" s="285"/>
      <c r="HX3" s="285"/>
      <c r="HY3" s="285"/>
      <c r="HZ3" s="285"/>
      <c r="IA3" s="285"/>
      <c r="IB3" s="285"/>
      <c r="IC3" s="285"/>
      <c r="ID3" s="285"/>
      <c r="IE3" s="285"/>
      <c r="IF3" s="285"/>
      <c r="IG3" s="285"/>
      <c r="IH3" s="285"/>
      <c r="II3" s="285"/>
      <c r="IJ3" s="285"/>
      <c r="IK3" s="285"/>
      <c r="IL3" s="285"/>
      <c r="IM3" s="285"/>
      <c r="IN3" s="285"/>
      <c r="IO3" s="285"/>
      <c r="IP3" s="285"/>
      <c r="IQ3" s="285"/>
      <c r="IR3" s="285"/>
      <c r="IS3" s="285"/>
      <c r="IT3" s="285"/>
    </row>
    <row r="4" s="279" customFormat="1" ht="27.95" customHeight="1" spans="1:254">
      <c r="A4" s="260" t="s">
        <v>384</v>
      </c>
      <c r="B4" s="260" t="s">
        <v>78</v>
      </c>
      <c r="C4" s="260" t="s">
        <v>79</v>
      </c>
      <c r="D4" s="260" t="s">
        <v>80</v>
      </c>
      <c r="E4" s="285"/>
      <c r="F4" s="285"/>
      <c r="G4" s="285"/>
      <c r="H4" s="285"/>
      <c r="I4" s="285"/>
      <c r="J4" s="285"/>
      <c r="K4" s="285"/>
      <c r="L4" s="61"/>
      <c r="M4" s="285"/>
      <c r="N4" s="285"/>
      <c r="O4" s="285"/>
      <c r="P4" s="285"/>
      <c r="Q4" s="285"/>
      <c r="R4" s="285"/>
      <c r="S4" s="285"/>
      <c r="T4" s="285"/>
      <c r="U4" s="285"/>
      <c r="V4" s="285"/>
      <c r="W4" s="285"/>
      <c r="X4" s="285"/>
      <c r="Y4" s="285"/>
      <c r="Z4" s="285"/>
      <c r="AA4" s="285"/>
      <c r="AB4" s="285"/>
      <c r="AC4" s="285"/>
      <c r="AD4" s="285"/>
      <c r="AE4" s="285"/>
      <c r="AF4" s="285"/>
      <c r="AG4" s="285"/>
      <c r="AH4" s="285"/>
      <c r="AI4" s="285"/>
      <c r="AJ4" s="285"/>
      <c r="AK4" s="285"/>
      <c r="AL4" s="285"/>
      <c r="AM4" s="285"/>
      <c r="AN4" s="285"/>
      <c r="AO4" s="285"/>
      <c r="AP4" s="285"/>
      <c r="AQ4" s="285"/>
      <c r="AR4" s="285"/>
      <c r="AS4" s="293"/>
      <c r="AT4" s="285"/>
      <c r="AU4" s="285"/>
      <c r="AV4" s="285"/>
      <c r="AW4" s="285"/>
      <c r="AX4" s="285"/>
      <c r="AY4" s="285"/>
      <c r="AZ4" s="285"/>
      <c r="BA4" s="285"/>
      <c r="BB4" s="285"/>
      <c r="BC4" s="285"/>
      <c r="BD4" s="285"/>
      <c r="BE4" s="285"/>
      <c r="BF4" s="285"/>
      <c r="BG4" s="285"/>
      <c r="BH4" s="285"/>
      <c r="BI4" s="285"/>
      <c r="BJ4" s="285"/>
      <c r="BK4" s="285"/>
      <c r="BL4" s="285"/>
      <c r="BM4" s="285"/>
      <c r="BN4" s="285"/>
      <c r="BO4" s="285"/>
      <c r="BP4" s="285"/>
      <c r="BQ4" s="285"/>
      <c r="BR4" s="285"/>
      <c r="BS4" s="285"/>
      <c r="BT4" s="285"/>
      <c r="BU4" s="285"/>
      <c r="BV4" s="285"/>
      <c r="BW4" s="285"/>
      <c r="BX4" s="285"/>
      <c r="BY4" s="285"/>
      <c r="BZ4" s="285"/>
      <c r="CA4" s="285"/>
      <c r="CB4" s="285"/>
      <c r="CC4" s="285"/>
      <c r="CD4" s="285"/>
      <c r="CE4" s="285"/>
      <c r="CF4" s="285"/>
      <c r="CG4" s="285"/>
      <c r="CH4" s="285"/>
      <c r="CI4" s="285"/>
      <c r="CJ4" s="285"/>
      <c r="CK4" s="285"/>
      <c r="CL4" s="285"/>
      <c r="CM4" s="285"/>
      <c r="CN4" s="285"/>
      <c r="CO4" s="285"/>
      <c r="CP4" s="285"/>
      <c r="CQ4" s="285"/>
      <c r="CR4" s="285"/>
      <c r="CS4" s="285"/>
      <c r="CT4" s="285"/>
      <c r="CU4" s="285"/>
      <c r="CV4" s="285"/>
      <c r="CW4" s="285"/>
      <c r="CX4" s="285"/>
      <c r="CY4" s="285"/>
      <c r="CZ4" s="285"/>
      <c r="DA4" s="285"/>
      <c r="DB4" s="285"/>
      <c r="DC4" s="285"/>
      <c r="DD4" s="285"/>
      <c r="DE4" s="285"/>
      <c r="DF4" s="285"/>
      <c r="DG4" s="285"/>
      <c r="DH4" s="285"/>
      <c r="DI4" s="285"/>
      <c r="DJ4" s="285"/>
      <c r="DK4" s="285"/>
      <c r="DL4" s="285"/>
      <c r="DM4" s="285"/>
      <c r="DN4" s="285"/>
      <c r="DO4" s="285"/>
      <c r="DP4" s="285"/>
      <c r="DQ4" s="285"/>
      <c r="DR4" s="285"/>
      <c r="DS4" s="285"/>
      <c r="DT4" s="285"/>
      <c r="DU4" s="285"/>
      <c r="DV4" s="285"/>
      <c r="DW4" s="285"/>
      <c r="DX4" s="285"/>
      <c r="DY4" s="285"/>
      <c r="DZ4" s="285"/>
      <c r="EA4" s="285"/>
      <c r="EB4" s="285"/>
      <c r="EC4" s="285"/>
      <c r="ED4" s="285"/>
      <c r="EE4" s="285"/>
      <c r="EF4" s="285"/>
      <c r="EG4" s="285"/>
      <c r="EH4" s="285"/>
      <c r="EI4" s="285"/>
      <c r="EJ4" s="285"/>
      <c r="EK4" s="285"/>
      <c r="EL4" s="285"/>
      <c r="EM4" s="285"/>
      <c r="EN4" s="285"/>
      <c r="EO4" s="285"/>
      <c r="EP4" s="285"/>
      <c r="EQ4" s="285"/>
      <c r="ER4" s="285"/>
      <c r="ES4" s="285"/>
      <c r="ET4" s="285"/>
      <c r="EU4" s="285"/>
      <c r="EV4" s="285"/>
      <c r="EW4" s="285"/>
      <c r="EX4" s="285"/>
      <c r="EY4" s="285"/>
      <c r="EZ4" s="285"/>
      <c r="FA4" s="285"/>
      <c r="FB4" s="285"/>
      <c r="FC4" s="285"/>
      <c r="FD4" s="285"/>
      <c r="FE4" s="285"/>
      <c r="FF4" s="285"/>
      <c r="FG4" s="285"/>
      <c r="FH4" s="285"/>
      <c r="FI4" s="285"/>
      <c r="FJ4" s="285"/>
      <c r="FK4" s="285"/>
      <c r="FL4" s="285"/>
      <c r="FM4" s="285"/>
      <c r="FN4" s="285"/>
      <c r="FO4" s="285"/>
      <c r="FP4" s="285"/>
      <c r="FQ4" s="285"/>
      <c r="FR4" s="285"/>
      <c r="FS4" s="285"/>
      <c r="FT4" s="285"/>
      <c r="FU4" s="285"/>
      <c r="FV4" s="285"/>
      <c r="FW4" s="285"/>
      <c r="FX4" s="285"/>
      <c r="FY4" s="285"/>
      <c r="FZ4" s="285"/>
      <c r="GA4" s="285"/>
      <c r="GB4" s="285"/>
      <c r="GC4" s="285"/>
      <c r="GD4" s="285"/>
      <c r="GE4" s="285"/>
      <c r="GF4" s="285"/>
      <c r="GG4" s="285"/>
      <c r="GH4" s="285"/>
      <c r="GI4" s="285"/>
      <c r="GJ4" s="285"/>
      <c r="GK4" s="285"/>
      <c r="GL4" s="285"/>
      <c r="GM4" s="285"/>
      <c r="GN4" s="285"/>
      <c r="GO4" s="285"/>
      <c r="GP4" s="285"/>
      <c r="GQ4" s="285"/>
      <c r="GR4" s="285"/>
      <c r="GS4" s="285"/>
      <c r="GT4" s="285"/>
      <c r="GU4" s="285"/>
      <c r="GV4" s="285"/>
      <c r="GW4" s="285"/>
      <c r="GX4" s="285"/>
      <c r="GY4" s="285"/>
      <c r="GZ4" s="285"/>
      <c r="HA4" s="285"/>
      <c r="HB4" s="285"/>
      <c r="HC4" s="285"/>
      <c r="HD4" s="285"/>
      <c r="HE4" s="285"/>
      <c r="HF4" s="285"/>
      <c r="HG4" s="285"/>
      <c r="HH4" s="285"/>
      <c r="HI4" s="285"/>
      <c r="HJ4" s="285"/>
      <c r="HK4" s="285"/>
      <c r="HL4" s="285"/>
      <c r="HM4" s="285"/>
      <c r="HN4" s="285"/>
      <c r="HO4" s="285"/>
      <c r="HP4" s="285"/>
      <c r="HQ4" s="285"/>
      <c r="HR4" s="285"/>
      <c r="HS4" s="285"/>
      <c r="HT4" s="285"/>
      <c r="HU4" s="285"/>
      <c r="HV4" s="285"/>
      <c r="HW4" s="285"/>
      <c r="HX4" s="285"/>
      <c r="HY4" s="285"/>
      <c r="HZ4" s="285"/>
      <c r="IA4" s="285"/>
      <c r="IB4" s="285"/>
      <c r="IC4" s="285"/>
      <c r="ID4" s="285"/>
      <c r="IE4" s="285"/>
      <c r="IF4" s="285"/>
      <c r="IG4" s="285"/>
      <c r="IH4" s="285"/>
      <c r="II4" s="285"/>
      <c r="IJ4" s="285"/>
      <c r="IK4" s="285"/>
      <c r="IL4" s="285"/>
      <c r="IM4" s="285"/>
      <c r="IN4" s="285"/>
      <c r="IO4" s="285"/>
      <c r="IP4" s="285"/>
      <c r="IQ4" s="285"/>
      <c r="IR4" s="285"/>
      <c r="IS4" s="285"/>
      <c r="IT4" s="285"/>
    </row>
    <row r="5" s="61" customFormat="1" ht="19.5" customHeight="1" spans="1:4">
      <c r="A5" s="286" t="s">
        <v>385</v>
      </c>
      <c r="B5" s="287"/>
      <c r="C5" s="287"/>
      <c r="D5" s="288"/>
    </row>
    <row r="6" s="50" customFormat="1" ht="19.5" customHeight="1" spans="1:4">
      <c r="A6" s="286" t="s">
        <v>385</v>
      </c>
      <c r="B6" s="287"/>
      <c r="C6" s="287"/>
      <c r="D6" s="288"/>
    </row>
    <row r="7" s="50" customFormat="1" ht="19.5" customHeight="1" spans="1:4">
      <c r="A7" s="286" t="s">
        <v>385</v>
      </c>
      <c r="B7" s="287"/>
      <c r="C7" s="287"/>
      <c r="D7" s="288"/>
    </row>
    <row r="8" s="50" customFormat="1" ht="19.5" customHeight="1" spans="1:4">
      <c r="A8" s="289" t="s">
        <v>377</v>
      </c>
      <c r="B8" s="290"/>
      <c r="C8" s="290"/>
      <c r="D8" s="290"/>
    </row>
    <row r="9" s="279" customFormat="1" ht="19.5" customHeight="1" spans="1:254">
      <c r="A9" s="260" t="s">
        <v>380</v>
      </c>
      <c r="B9" s="291"/>
      <c r="C9" s="291"/>
      <c r="D9" s="291"/>
      <c r="E9" s="285"/>
      <c r="F9" s="285"/>
      <c r="G9" s="285"/>
      <c r="H9" s="285"/>
      <c r="I9" s="285"/>
      <c r="J9" s="285"/>
      <c r="K9" s="285"/>
      <c r="L9" s="61"/>
      <c r="M9" s="285"/>
      <c r="N9" s="285"/>
      <c r="O9" s="285"/>
      <c r="P9" s="285"/>
      <c r="Q9" s="285"/>
      <c r="R9" s="285"/>
      <c r="S9" s="285"/>
      <c r="T9" s="285"/>
      <c r="U9" s="285"/>
      <c r="V9" s="285"/>
      <c r="W9" s="285"/>
      <c r="X9" s="285"/>
      <c r="Y9" s="285"/>
      <c r="Z9" s="285"/>
      <c r="AA9" s="285"/>
      <c r="AB9" s="285"/>
      <c r="AC9" s="285"/>
      <c r="AD9" s="285"/>
      <c r="AE9" s="285"/>
      <c r="AF9" s="285"/>
      <c r="AG9" s="285"/>
      <c r="AH9" s="285"/>
      <c r="AI9" s="285"/>
      <c r="AJ9" s="285"/>
      <c r="AK9" s="285"/>
      <c r="AL9" s="285"/>
      <c r="AM9" s="285"/>
      <c r="AN9" s="285"/>
      <c r="AO9" s="285"/>
      <c r="AP9" s="285"/>
      <c r="AQ9" s="285"/>
      <c r="AR9" s="285"/>
      <c r="AS9" s="293"/>
      <c r="AT9" s="285"/>
      <c r="AU9" s="285"/>
      <c r="AV9" s="285"/>
      <c r="AW9" s="285"/>
      <c r="AX9" s="285"/>
      <c r="AY9" s="285"/>
      <c r="AZ9" s="285"/>
      <c r="BA9" s="285"/>
      <c r="BB9" s="285"/>
      <c r="BC9" s="285"/>
      <c r="BD9" s="285"/>
      <c r="BE9" s="285"/>
      <c r="BF9" s="285"/>
      <c r="BG9" s="285"/>
      <c r="BH9" s="285"/>
      <c r="BI9" s="285"/>
      <c r="BJ9" s="285"/>
      <c r="BK9" s="285"/>
      <c r="BL9" s="285"/>
      <c r="BM9" s="285"/>
      <c r="BN9" s="285"/>
      <c r="BO9" s="285"/>
      <c r="BP9" s="285"/>
      <c r="BQ9" s="285"/>
      <c r="BR9" s="285"/>
      <c r="BS9" s="285"/>
      <c r="BT9" s="285"/>
      <c r="BU9" s="285"/>
      <c r="BV9" s="285"/>
      <c r="BW9" s="285"/>
      <c r="BX9" s="285"/>
      <c r="BY9" s="285"/>
      <c r="BZ9" s="285"/>
      <c r="CA9" s="285"/>
      <c r="CB9" s="285"/>
      <c r="CC9" s="285"/>
      <c r="CD9" s="285"/>
      <c r="CE9" s="285"/>
      <c r="CF9" s="285"/>
      <c r="CG9" s="285"/>
      <c r="CH9" s="285"/>
      <c r="CI9" s="285"/>
      <c r="CJ9" s="285"/>
      <c r="CK9" s="285"/>
      <c r="CL9" s="285"/>
      <c r="CM9" s="285"/>
      <c r="CN9" s="285"/>
      <c r="CO9" s="285"/>
      <c r="CP9" s="285"/>
      <c r="CQ9" s="285"/>
      <c r="CR9" s="285"/>
      <c r="CS9" s="285"/>
      <c r="CT9" s="285"/>
      <c r="CU9" s="285"/>
      <c r="CV9" s="285"/>
      <c r="CW9" s="285"/>
      <c r="CX9" s="285"/>
      <c r="CY9" s="285"/>
      <c r="CZ9" s="285"/>
      <c r="DA9" s="285"/>
      <c r="DB9" s="285"/>
      <c r="DC9" s="285"/>
      <c r="DD9" s="285"/>
      <c r="DE9" s="285"/>
      <c r="DF9" s="285"/>
      <c r="DG9" s="285"/>
      <c r="DH9" s="285"/>
      <c r="DI9" s="285"/>
      <c r="DJ9" s="285"/>
      <c r="DK9" s="285"/>
      <c r="DL9" s="285"/>
      <c r="DM9" s="285"/>
      <c r="DN9" s="285"/>
      <c r="DO9" s="285"/>
      <c r="DP9" s="285"/>
      <c r="DQ9" s="285"/>
      <c r="DR9" s="285"/>
      <c r="DS9" s="285"/>
      <c r="DT9" s="285"/>
      <c r="DU9" s="285"/>
      <c r="DV9" s="285"/>
      <c r="DW9" s="285"/>
      <c r="DX9" s="285"/>
      <c r="DY9" s="285"/>
      <c r="DZ9" s="285"/>
      <c r="EA9" s="285"/>
      <c r="EB9" s="285"/>
      <c r="EC9" s="285"/>
      <c r="ED9" s="285"/>
      <c r="EE9" s="285"/>
      <c r="EF9" s="285"/>
      <c r="EG9" s="285"/>
      <c r="EH9" s="285"/>
      <c r="EI9" s="285"/>
      <c r="EJ9" s="285"/>
      <c r="EK9" s="285"/>
      <c r="EL9" s="285"/>
      <c r="EM9" s="285"/>
      <c r="EN9" s="285"/>
      <c r="EO9" s="285"/>
      <c r="EP9" s="285"/>
      <c r="EQ9" s="285"/>
      <c r="ER9" s="285"/>
      <c r="ES9" s="285"/>
      <c r="ET9" s="285"/>
      <c r="EU9" s="285"/>
      <c r="EV9" s="285"/>
      <c r="EW9" s="285"/>
      <c r="EX9" s="285"/>
      <c r="EY9" s="285"/>
      <c r="EZ9" s="285"/>
      <c r="FA9" s="285"/>
      <c r="FB9" s="285"/>
      <c r="FC9" s="285"/>
      <c r="FD9" s="285"/>
      <c r="FE9" s="285"/>
      <c r="FF9" s="285"/>
      <c r="FG9" s="285"/>
      <c r="FH9" s="285"/>
      <c r="FI9" s="285"/>
      <c r="FJ9" s="285"/>
      <c r="FK9" s="285"/>
      <c r="FL9" s="285"/>
      <c r="FM9" s="285"/>
      <c r="FN9" s="285"/>
      <c r="FO9" s="285"/>
      <c r="FP9" s="285"/>
      <c r="FQ9" s="285"/>
      <c r="FR9" s="285"/>
      <c r="FS9" s="285"/>
      <c r="FT9" s="285"/>
      <c r="FU9" s="285"/>
      <c r="FV9" s="285"/>
      <c r="FW9" s="285"/>
      <c r="FX9" s="285"/>
      <c r="FY9" s="285"/>
      <c r="FZ9" s="285"/>
      <c r="GA9" s="285"/>
      <c r="GB9" s="285"/>
      <c r="GC9" s="285"/>
      <c r="GD9" s="285"/>
      <c r="GE9" s="285"/>
      <c r="GF9" s="285"/>
      <c r="GG9" s="285"/>
      <c r="GH9" s="285"/>
      <c r="GI9" s="285"/>
      <c r="GJ9" s="285"/>
      <c r="GK9" s="285"/>
      <c r="GL9" s="285"/>
      <c r="GM9" s="285"/>
      <c r="GN9" s="285"/>
      <c r="GO9" s="285"/>
      <c r="GP9" s="285"/>
      <c r="GQ9" s="285"/>
      <c r="GR9" s="285"/>
      <c r="GS9" s="285"/>
      <c r="GT9" s="285"/>
      <c r="GU9" s="285"/>
      <c r="GV9" s="285"/>
      <c r="GW9" s="285"/>
      <c r="GX9" s="285"/>
      <c r="GY9" s="285"/>
      <c r="GZ9" s="285"/>
      <c r="HA9" s="285"/>
      <c r="HB9" s="285"/>
      <c r="HC9" s="285"/>
      <c r="HD9" s="285"/>
      <c r="HE9" s="285"/>
      <c r="HF9" s="285"/>
      <c r="HG9" s="285"/>
      <c r="HH9" s="285"/>
      <c r="HI9" s="285"/>
      <c r="HJ9" s="285"/>
      <c r="HK9" s="285"/>
      <c r="HL9" s="285"/>
      <c r="HM9" s="285"/>
      <c r="HN9" s="285"/>
      <c r="HO9" s="285"/>
      <c r="HP9" s="285"/>
      <c r="HQ9" s="285"/>
      <c r="HR9" s="285"/>
      <c r="HS9" s="285"/>
      <c r="HT9" s="285"/>
      <c r="HU9" s="285"/>
      <c r="HV9" s="285"/>
      <c r="HW9" s="285"/>
      <c r="HX9" s="285"/>
      <c r="HY9" s="285"/>
      <c r="HZ9" s="285"/>
      <c r="IA9" s="285"/>
      <c r="IB9" s="285"/>
      <c r="IC9" s="285"/>
      <c r="ID9" s="285"/>
      <c r="IE9" s="285"/>
      <c r="IF9" s="285"/>
      <c r="IG9" s="285"/>
      <c r="IH9" s="285"/>
      <c r="II9" s="285"/>
      <c r="IJ9" s="285"/>
      <c r="IK9" s="285"/>
      <c r="IL9" s="285"/>
      <c r="IM9" s="285"/>
      <c r="IN9" s="285"/>
      <c r="IO9" s="285"/>
      <c r="IP9" s="285"/>
      <c r="IQ9" s="285"/>
      <c r="IR9" s="285"/>
      <c r="IS9" s="285"/>
      <c r="IT9" s="285"/>
    </row>
    <row r="10" spans="1:1">
      <c r="A10" t="s">
        <v>381</v>
      </c>
    </row>
  </sheetData>
  <sheetProtection formatCells="0" formatColumns="0" formatRows="0"/>
  <mergeCells count="1">
    <mergeCell ref="A2:D2"/>
  </mergeCells>
  <printOptions horizontalCentered="1"/>
  <pageMargins left="0.708333333333333" right="0.708333333333333" top="0.747916666666667" bottom="0.747916666666667" header="0.314583333333333" footer="0.314583333333333"/>
  <pageSetup paperSize="9" fitToHeight="2" orientation="landscape"/>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7"/>
  <sheetViews>
    <sheetView workbookViewId="0">
      <selection activeCell="A17" sqref="A17"/>
    </sheetView>
  </sheetViews>
  <sheetFormatPr defaultColWidth="9" defaultRowHeight="11.25" outlineLevelCol="3"/>
  <cols>
    <col min="1" max="1" width="53.8333333333333" style="269" customWidth="1"/>
    <col min="2" max="3" width="42.3333333333333" style="269" customWidth="1"/>
    <col min="4" max="4" width="22.3333333333333" style="269" customWidth="1"/>
    <col min="5" max="199" width="9.33333333333333" style="269"/>
    <col min="200" max="200" width="49.5" style="269" customWidth="1"/>
    <col min="201" max="201" width="16.1666666666667" style="269" customWidth="1"/>
    <col min="202" max="202" width="15.1666666666667" style="269" customWidth="1"/>
    <col min="203" max="203" width="14.5" style="269" customWidth="1"/>
    <col min="204" max="259" width="9" style="269" hidden="1" customWidth="1"/>
    <col min="260" max="455" width="9.33333333333333" style="269"/>
    <col min="456" max="456" width="49.5" style="269" customWidth="1"/>
    <col min="457" max="457" width="16.1666666666667" style="269" customWidth="1"/>
    <col min="458" max="458" width="15.1666666666667" style="269" customWidth="1"/>
    <col min="459" max="459" width="14.5" style="269" customWidth="1"/>
    <col min="460" max="515" width="9" style="269" hidden="1" customWidth="1"/>
    <col min="516" max="711" width="9.33333333333333" style="269"/>
    <col min="712" max="712" width="49.5" style="269" customWidth="1"/>
    <col min="713" max="713" width="16.1666666666667" style="269" customWidth="1"/>
    <col min="714" max="714" width="15.1666666666667" style="269" customWidth="1"/>
    <col min="715" max="715" width="14.5" style="269" customWidth="1"/>
    <col min="716" max="771" width="9" style="269" hidden="1" customWidth="1"/>
    <col min="772" max="967" width="9.33333333333333" style="269"/>
    <col min="968" max="968" width="49.5" style="269" customWidth="1"/>
    <col min="969" max="969" width="16.1666666666667" style="269" customWidth="1"/>
    <col min="970" max="970" width="15.1666666666667" style="269" customWidth="1"/>
    <col min="971" max="971" width="14.5" style="269" customWidth="1"/>
    <col min="972" max="1027" width="9" style="269" hidden="1" customWidth="1"/>
    <col min="1028" max="1223" width="9.33333333333333" style="269"/>
    <col min="1224" max="1224" width="49.5" style="269" customWidth="1"/>
    <col min="1225" max="1225" width="16.1666666666667" style="269" customWidth="1"/>
    <col min="1226" max="1226" width="15.1666666666667" style="269" customWidth="1"/>
    <col min="1227" max="1227" width="14.5" style="269" customWidth="1"/>
    <col min="1228" max="1283" width="9" style="269" hidden="1" customWidth="1"/>
    <col min="1284" max="1479" width="9.33333333333333" style="269"/>
    <col min="1480" max="1480" width="49.5" style="269" customWidth="1"/>
    <col min="1481" max="1481" width="16.1666666666667" style="269" customWidth="1"/>
    <col min="1482" max="1482" width="15.1666666666667" style="269" customWidth="1"/>
    <col min="1483" max="1483" width="14.5" style="269" customWidth="1"/>
    <col min="1484" max="1539" width="9" style="269" hidden="1" customWidth="1"/>
    <col min="1540" max="1735" width="9.33333333333333" style="269"/>
    <col min="1736" max="1736" width="49.5" style="269" customWidth="1"/>
    <col min="1737" max="1737" width="16.1666666666667" style="269" customWidth="1"/>
    <col min="1738" max="1738" width="15.1666666666667" style="269" customWidth="1"/>
    <col min="1739" max="1739" width="14.5" style="269" customWidth="1"/>
    <col min="1740" max="1795" width="9" style="269" hidden="1" customWidth="1"/>
    <col min="1796" max="1991" width="9.33333333333333" style="269"/>
    <col min="1992" max="1992" width="49.5" style="269" customWidth="1"/>
    <col min="1993" max="1993" width="16.1666666666667" style="269" customWidth="1"/>
    <col min="1994" max="1994" width="15.1666666666667" style="269" customWidth="1"/>
    <col min="1995" max="1995" width="14.5" style="269" customWidth="1"/>
    <col min="1996" max="2051" width="9" style="269" hidden="1" customWidth="1"/>
    <col min="2052" max="2247" width="9.33333333333333" style="269"/>
    <col min="2248" max="2248" width="49.5" style="269" customWidth="1"/>
    <col min="2249" max="2249" width="16.1666666666667" style="269" customWidth="1"/>
    <col min="2250" max="2250" width="15.1666666666667" style="269" customWidth="1"/>
    <col min="2251" max="2251" width="14.5" style="269" customWidth="1"/>
    <col min="2252" max="2307" width="9" style="269" hidden="1" customWidth="1"/>
    <col min="2308" max="2503" width="9.33333333333333" style="269"/>
    <col min="2504" max="2504" width="49.5" style="269" customWidth="1"/>
    <col min="2505" max="2505" width="16.1666666666667" style="269" customWidth="1"/>
    <col min="2506" max="2506" width="15.1666666666667" style="269" customWidth="1"/>
    <col min="2507" max="2507" width="14.5" style="269" customWidth="1"/>
    <col min="2508" max="2563" width="9" style="269" hidden="1" customWidth="1"/>
    <col min="2564" max="2759" width="9.33333333333333" style="269"/>
    <col min="2760" max="2760" width="49.5" style="269" customWidth="1"/>
    <col min="2761" max="2761" width="16.1666666666667" style="269" customWidth="1"/>
    <col min="2762" max="2762" width="15.1666666666667" style="269" customWidth="1"/>
    <col min="2763" max="2763" width="14.5" style="269" customWidth="1"/>
    <col min="2764" max="2819" width="9" style="269" hidden="1" customWidth="1"/>
    <col min="2820" max="3015" width="9.33333333333333" style="269"/>
    <col min="3016" max="3016" width="49.5" style="269" customWidth="1"/>
    <col min="3017" max="3017" width="16.1666666666667" style="269" customWidth="1"/>
    <col min="3018" max="3018" width="15.1666666666667" style="269" customWidth="1"/>
    <col min="3019" max="3019" width="14.5" style="269" customWidth="1"/>
    <col min="3020" max="3075" width="9" style="269" hidden="1" customWidth="1"/>
    <col min="3076" max="3271" width="9.33333333333333" style="269"/>
    <col min="3272" max="3272" width="49.5" style="269" customWidth="1"/>
    <col min="3273" max="3273" width="16.1666666666667" style="269" customWidth="1"/>
    <col min="3274" max="3274" width="15.1666666666667" style="269" customWidth="1"/>
    <col min="3275" max="3275" width="14.5" style="269" customWidth="1"/>
    <col min="3276" max="3331" width="9" style="269" hidden="1" customWidth="1"/>
    <col min="3332" max="3527" width="9.33333333333333" style="269"/>
    <col min="3528" max="3528" width="49.5" style="269" customWidth="1"/>
    <col min="3529" max="3529" width="16.1666666666667" style="269" customWidth="1"/>
    <col min="3530" max="3530" width="15.1666666666667" style="269" customWidth="1"/>
    <col min="3531" max="3531" width="14.5" style="269" customWidth="1"/>
    <col min="3532" max="3587" width="9" style="269" hidden="1" customWidth="1"/>
    <col min="3588" max="3783" width="9.33333333333333" style="269"/>
    <col min="3784" max="3784" width="49.5" style="269" customWidth="1"/>
    <col min="3785" max="3785" width="16.1666666666667" style="269" customWidth="1"/>
    <col min="3786" max="3786" width="15.1666666666667" style="269" customWidth="1"/>
    <col min="3787" max="3787" width="14.5" style="269" customWidth="1"/>
    <col min="3788" max="3843" width="9" style="269" hidden="1" customWidth="1"/>
    <col min="3844" max="4039" width="9.33333333333333" style="269"/>
    <col min="4040" max="4040" width="49.5" style="269" customWidth="1"/>
    <col min="4041" max="4041" width="16.1666666666667" style="269" customWidth="1"/>
    <col min="4042" max="4042" width="15.1666666666667" style="269" customWidth="1"/>
    <col min="4043" max="4043" width="14.5" style="269" customWidth="1"/>
    <col min="4044" max="4099" width="9" style="269" hidden="1" customWidth="1"/>
    <col min="4100" max="4295" width="9.33333333333333" style="269"/>
    <col min="4296" max="4296" width="49.5" style="269" customWidth="1"/>
    <col min="4297" max="4297" width="16.1666666666667" style="269" customWidth="1"/>
    <col min="4298" max="4298" width="15.1666666666667" style="269" customWidth="1"/>
    <col min="4299" max="4299" width="14.5" style="269" customWidth="1"/>
    <col min="4300" max="4355" width="9" style="269" hidden="1" customWidth="1"/>
    <col min="4356" max="4551" width="9.33333333333333" style="269"/>
    <col min="4552" max="4552" width="49.5" style="269" customWidth="1"/>
    <col min="4553" max="4553" width="16.1666666666667" style="269" customWidth="1"/>
    <col min="4554" max="4554" width="15.1666666666667" style="269" customWidth="1"/>
    <col min="4555" max="4555" width="14.5" style="269" customWidth="1"/>
    <col min="4556" max="4611" width="9" style="269" hidden="1" customWidth="1"/>
    <col min="4612" max="4807" width="9.33333333333333" style="269"/>
    <col min="4808" max="4808" width="49.5" style="269" customWidth="1"/>
    <col min="4809" max="4809" width="16.1666666666667" style="269" customWidth="1"/>
    <col min="4810" max="4810" width="15.1666666666667" style="269" customWidth="1"/>
    <col min="4811" max="4811" width="14.5" style="269" customWidth="1"/>
    <col min="4812" max="4867" width="9" style="269" hidden="1" customWidth="1"/>
    <col min="4868" max="5063" width="9.33333333333333" style="269"/>
    <col min="5064" max="5064" width="49.5" style="269" customWidth="1"/>
    <col min="5065" max="5065" width="16.1666666666667" style="269" customWidth="1"/>
    <col min="5066" max="5066" width="15.1666666666667" style="269" customWidth="1"/>
    <col min="5067" max="5067" width="14.5" style="269" customWidth="1"/>
    <col min="5068" max="5123" width="9" style="269" hidden="1" customWidth="1"/>
    <col min="5124" max="5319" width="9.33333333333333" style="269"/>
    <col min="5320" max="5320" width="49.5" style="269" customWidth="1"/>
    <col min="5321" max="5321" width="16.1666666666667" style="269" customWidth="1"/>
    <col min="5322" max="5322" width="15.1666666666667" style="269" customWidth="1"/>
    <col min="5323" max="5323" width="14.5" style="269" customWidth="1"/>
    <col min="5324" max="5379" width="9" style="269" hidden="1" customWidth="1"/>
    <col min="5380" max="5575" width="9.33333333333333" style="269"/>
    <col min="5576" max="5576" width="49.5" style="269" customWidth="1"/>
    <col min="5577" max="5577" width="16.1666666666667" style="269" customWidth="1"/>
    <col min="5578" max="5578" width="15.1666666666667" style="269" customWidth="1"/>
    <col min="5579" max="5579" width="14.5" style="269" customWidth="1"/>
    <col min="5580" max="5635" width="9" style="269" hidden="1" customWidth="1"/>
    <col min="5636" max="5831" width="9.33333333333333" style="269"/>
    <col min="5832" max="5832" width="49.5" style="269" customWidth="1"/>
    <col min="5833" max="5833" width="16.1666666666667" style="269" customWidth="1"/>
    <col min="5834" max="5834" width="15.1666666666667" style="269" customWidth="1"/>
    <col min="5835" max="5835" width="14.5" style="269" customWidth="1"/>
    <col min="5836" max="5891" width="9" style="269" hidden="1" customWidth="1"/>
    <col min="5892" max="6087" width="9.33333333333333" style="269"/>
    <col min="6088" max="6088" width="49.5" style="269" customWidth="1"/>
    <col min="6089" max="6089" width="16.1666666666667" style="269" customWidth="1"/>
    <col min="6090" max="6090" width="15.1666666666667" style="269" customWidth="1"/>
    <col min="6091" max="6091" width="14.5" style="269" customWidth="1"/>
    <col min="6092" max="6147" width="9" style="269" hidden="1" customWidth="1"/>
    <col min="6148" max="6343" width="9.33333333333333" style="269"/>
    <col min="6344" max="6344" width="49.5" style="269" customWidth="1"/>
    <col min="6345" max="6345" width="16.1666666666667" style="269" customWidth="1"/>
    <col min="6346" max="6346" width="15.1666666666667" style="269" customWidth="1"/>
    <col min="6347" max="6347" width="14.5" style="269" customWidth="1"/>
    <col min="6348" max="6403" width="9" style="269" hidden="1" customWidth="1"/>
    <col min="6404" max="6599" width="9.33333333333333" style="269"/>
    <col min="6600" max="6600" width="49.5" style="269" customWidth="1"/>
    <col min="6601" max="6601" width="16.1666666666667" style="269" customWidth="1"/>
    <col min="6602" max="6602" width="15.1666666666667" style="269" customWidth="1"/>
    <col min="6603" max="6603" width="14.5" style="269" customWidth="1"/>
    <col min="6604" max="6659" width="9" style="269" hidden="1" customWidth="1"/>
    <col min="6660" max="6855" width="9.33333333333333" style="269"/>
    <col min="6856" max="6856" width="49.5" style="269" customWidth="1"/>
    <col min="6857" max="6857" width="16.1666666666667" style="269" customWidth="1"/>
    <col min="6858" max="6858" width="15.1666666666667" style="269" customWidth="1"/>
    <col min="6859" max="6859" width="14.5" style="269" customWidth="1"/>
    <col min="6860" max="6915" width="9" style="269" hidden="1" customWidth="1"/>
    <col min="6916" max="7111" width="9.33333333333333" style="269"/>
    <col min="7112" max="7112" width="49.5" style="269" customWidth="1"/>
    <col min="7113" max="7113" width="16.1666666666667" style="269" customWidth="1"/>
    <col min="7114" max="7114" width="15.1666666666667" style="269" customWidth="1"/>
    <col min="7115" max="7115" width="14.5" style="269" customWidth="1"/>
    <col min="7116" max="7171" width="9" style="269" hidden="1" customWidth="1"/>
    <col min="7172" max="7367" width="9.33333333333333" style="269"/>
    <col min="7368" max="7368" width="49.5" style="269" customWidth="1"/>
    <col min="7369" max="7369" width="16.1666666666667" style="269" customWidth="1"/>
    <col min="7370" max="7370" width="15.1666666666667" style="269" customWidth="1"/>
    <col min="7371" max="7371" width="14.5" style="269" customWidth="1"/>
    <col min="7372" max="7427" width="9" style="269" hidden="1" customWidth="1"/>
    <col min="7428" max="7623" width="9.33333333333333" style="269"/>
    <col min="7624" max="7624" width="49.5" style="269" customWidth="1"/>
    <col min="7625" max="7625" width="16.1666666666667" style="269" customWidth="1"/>
    <col min="7626" max="7626" width="15.1666666666667" style="269" customWidth="1"/>
    <col min="7627" max="7627" width="14.5" style="269" customWidth="1"/>
    <col min="7628" max="7683" width="9" style="269" hidden="1" customWidth="1"/>
    <col min="7684" max="7879" width="9.33333333333333" style="269"/>
    <col min="7880" max="7880" width="49.5" style="269" customWidth="1"/>
    <col min="7881" max="7881" width="16.1666666666667" style="269" customWidth="1"/>
    <col min="7882" max="7882" width="15.1666666666667" style="269" customWidth="1"/>
    <col min="7883" max="7883" width="14.5" style="269" customWidth="1"/>
    <col min="7884" max="7939" width="9" style="269" hidden="1" customWidth="1"/>
    <col min="7940" max="8135" width="9.33333333333333" style="269"/>
    <col min="8136" max="8136" width="49.5" style="269" customWidth="1"/>
    <col min="8137" max="8137" width="16.1666666666667" style="269" customWidth="1"/>
    <col min="8138" max="8138" width="15.1666666666667" style="269" customWidth="1"/>
    <col min="8139" max="8139" width="14.5" style="269" customWidth="1"/>
    <col min="8140" max="8195" width="9" style="269" hidden="1" customWidth="1"/>
    <col min="8196" max="8391" width="9.33333333333333" style="269"/>
    <col min="8392" max="8392" width="49.5" style="269" customWidth="1"/>
    <col min="8393" max="8393" width="16.1666666666667" style="269" customWidth="1"/>
    <col min="8394" max="8394" width="15.1666666666667" style="269" customWidth="1"/>
    <col min="8395" max="8395" width="14.5" style="269" customWidth="1"/>
    <col min="8396" max="8451" width="9" style="269" hidden="1" customWidth="1"/>
    <col min="8452" max="8647" width="9.33333333333333" style="269"/>
    <col min="8648" max="8648" width="49.5" style="269" customWidth="1"/>
    <col min="8649" max="8649" width="16.1666666666667" style="269" customWidth="1"/>
    <col min="8650" max="8650" width="15.1666666666667" style="269" customWidth="1"/>
    <col min="8651" max="8651" width="14.5" style="269" customWidth="1"/>
    <col min="8652" max="8707" width="9" style="269" hidden="1" customWidth="1"/>
    <col min="8708" max="8903" width="9.33333333333333" style="269"/>
    <col min="8904" max="8904" width="49.5" style="269" customWidth="1"/>
    <col min="8905" max="8905" width="16.1666666666667" style="269" customWidth="1"/>
    <col min="8906" max="8906" width="15.1666666666667" style="269" customWidth="1"/>
    <col min="8907" max="8907" width="14.5" style="269" customWidth="1"/>
    <col min="8908" max="8963" width="9" style="269" hidden="1" customWidth="1"/>
    <col min="8964" max="9159" width="9.33333333333333" style="269"/>
    <col min="9160" max="9160" width="49.5" style="269" customWidth="1"/>
    <col min="9161" max="9161" width="16.1666666666667" style="269" customWidth="1"/>
    <col min="9162" max="9162" width="15.1666666666667" style="269" customWidth="1"/>
    <col min="9163" max="9163" width="14.5" style="269" customWidth="1"/>
    <col min="9164" max="9219" width="9" style="269" hidden="1" customWidth="1"/>
    <col min="9220" max="9415" width="9.33333333333333" style="269"/>
    <col min="9416" max="9416" width="49.5" style="269" customWidth="1"/>
    <col min="9417" max="9417" width="16.1666666666667" style="269" customWidth="1"/>
    <col min="9418" max="9418" width="15.1666666666667" style="269" customWidth="1"/>
    <col min="9419" max="9419" width="14.5" style="269" customWidth="1"/>
    <col min="9420" max="9475" width="9" style="269" hidden="1" customWidth="1"/>
    <col min="9476" max="9671" width="9.33333333333333" style="269"/>
    <col min="9672" max="9672" width="49.5" style="269" customWidth="1"/>
    <col min="9673" max="9673" width="16.1666666666667" style="269" customWidth="1"/>
    <col min="9674" max="9674" width="15.1666666666667" style="269" customWidth="1"/>
    <col min="9675" max="9675" width="14.5" style="269" customWidth="1"/>
    <col min="9676" max="9731" width="9" style="269" hidden="1" customWidth="1"/>
    <col min="9732" max="9927" width="9.33333333333333" style="269"/>
    <col min="9928" max="9928" width="49.5" style="269" customWidth="1"/>
    <col min="9929" max="9929" width="16.1666666666667" style="269" customWidth="1"/>
    <col min="9930" max="9930" width="15.1666666666667" style="269" customWidth="1"/>
    <col min="9931" max="9931" width="14.5" style="269" customWidth="1"/>
    <col min="9932" max="9987" width="9" style="269" hidden="1" customWidth="1"/>
    <col min="9988" max="10183" width="9.33333333333333" style="269"/>
    <col min="10184" max="10184" width="49.5" style="269" customWidth="1"/>
    <col min="10185" max="10185" width="16.1666666666667" style="269" customWidth="1"/>
    <col min="10186" max="10186" width="15.1666666666667" style="269" customWidth="1"/>
    <col min="10187" max="10187" width="14.5" style="269" customWidth="1"/>
    <col min="10188" max="10243" width="9" style="269" hidden="1" customWidth="1"/>
    <col min="10244" max="10439" width="9.33333333333333" style="269"/>
    <col min="10440" max="10440" width="49.5" style="269" customWidth="1"/>
    <col min="10441" max="10441" width="16.1666666666667" style="269" customWidth="1"/>
    <col min="10442" max="10442" width="15.1666666666667" style="269" customWidth="1"/>
    <col min="10443" max="10443" width="14.5" style="269" customWidth="1"/>
    <col min="10444" max="10499" width="9" style="269" hidden="1" customWidth="1"/>
    <col min="10500" max="10695" width="9.33333333333333" style="269"/>
    <col min="10696" max="10696" width="49.5" style="269" customWidth="1"/>
    <col min="10697" max="10697" width="16.1666666666667" style="269" customWidth="1"/>
    <col min="10698" max="10698" width="15.1666666666667" style="269" customWidth="1"/>
    <col min="10699" max="10699" width="14.5" style="269" customWidth="1"/>
    <col min="10700" max="10755" width="9" style="269" hidden="1" customWidth="1"/>
    <col min="10756" max="10951" width="9.33333333333333" style="269"/>
    <col min="10952" max="10952" width="49.5" style="269" customWidth="1"/>
    <col min="10953" max="10953" width="16.1666666666667" style="269" customWidth="1"/>
    <col min="10954" max="10954" width="15.1666666666667" style="269" customWidth="1"/>
    <col min="10955" max="10955" width="14.5" style="269" customWidth="1"/>
    <col min="10956" max="11011" width="9" style="269" hidden="1" customWidth="1"/>
    <col min="11012" max="11207" width="9.33333333333333" style="269"/>
    <col min="11208" max="11208" width="49.5" style="269" customWidth="1"/>
    <col min="11209" max="11209" width="16.1666666666667" style="269" customWidth="1"/>
    <col min="11210" max="11210" width="15.1666666666667" style="269" customWidth="1"/>
    <col min="11211" max="11211" width="14.5" style="269" customWidth="1"/>
    <col min="11212" max="11267" width="9" style="269" hidden="1" customWidth="1"/>
    <col min="11268" max="11463" width="9.33333333333333" style="269"/>
    <col min="11464" max="11464" width="49.5" style="269" customWidth="1"/>
    <col min="11465" max="11465" width="16.1666666666667" style="269" customWidth="1"/>
    <col min="11466" max="11466" width="15.1666666666667" style="269" customWidth="1"/>
    <col min="11467" max="11467" width="14.5" style="269" customWidth="1"/>
    <col min="11468" max="11523" width="9" style="269" hidden="1" customWidth="1"/>
    <col min="11524" max="11719" width="9.33333333333333" style="269"/>
    <col min="11720" max="11720" width="49.5" style="269" customWidth="1"/>
    <col min="11721" max="11721" width="16.1666666666667" style="269" customWidth="1"/>
    <col min="11722" max="11722" width="15.1666666666667" style="269" customWidth="1"/>
    <col min="11723" max="11723" width="14.5" style="269" customWidth="1"/>
    <col min="11724" max="11779" width="9" style="269" hidden="1" customWidth="1"/>
    <col min="11780" max="11975" width="9.33333333333333" style="269"/>
    <col min="11976" max="11976" width="49.5" style="269" customWidth="1"/>
    <col min="11977" max="11977" width="16.1666666666667" style="269" customWidth="1"/>
    <col min="11978" max="11978" width="15.1666666666667" style="269" customWidth="1"/>
    <col min="11979" max="11979" width="14.5" style="269" customWidth="1"/>
    <col min="11980" max="12035" width="9" style="269" hidden="1" customWidth="1"/>
    <col min="12036" max="12231" width="9.33333333333333" style="269"/>
    <col min="12232" max="12232" width="49.5" style="269" customWidth="1"/>
    <col min="12233" max="12233" width="16.1666666666667" style="269" customWidth="1"/>
    <col min="12234" max="12234" width="15.1666666666667" style="269" customWidth="1"/>
    <col min="12235" max="12235" width="14.5" style="269" customWidth="1"/>
    <col min="12236" max="12291" width="9" style="269" hidden="1" customWidth="1"/>
    <col min="12292" max="12487" width="9.33333333333333" style="269"/>
    <col min="12488" max="12488" width="49.5" style="269" customWidth="1"/>
    <col min="12489" max="12489" width="16.1666666666667" style="269" customWidth="1"/>
    <col min="12490" max="12490" width="15.1666666666667" style="269" customWidth="1"/>
    <col min="12491" max="12491" width="14.5" style="269" customWidth="1"/>
    <col min="12492" max="12547" width="9" style="269" hidden="1" customWidth="1"/>
    <col min="12548" max="12743" width="9.33333333333333" style="269"/>
    <col min="12744" max="12744" width="49.5" style="269" customWidth="1"/>
    <col min="12745" max="12745" width="16.1666666666667" style="269" customWidth="1"/>
    <col min="12746" max="12746" width="15.1666666666667" style="269" customWidth="1"/>
    <col min="12747" max="12747" width="14.5" style="269" customWidth="1"/>
    <col min="12748" max="12803" width="9" style="269" hidden="1" customWidth="1"/>
    <col min="12804" max="12999" width="9.33333333333333" style="269"/>
    <col min="13000" max="13000" width="49.5" style="269" customWidth="1"/>
    <col min="13001" max="13001" width="16.1666666666667" style="269" customWidth="1"/>
    <col min="13002" max="13002" width="15.1666666666667" style="269" customWidth="1"/>
    <col min="13003" max="13003" width="14.5" style="269" customWidth="1"/>
    <col min="13004" max="13059" width="9" style="269" hidden="1" customWidth="1"/>
    <col min="13060" max="13255" width="9.33333333333333" style="269"/>
    <col min="13256" max="13256" width="49.5" style="269" customWidth="1"/>
    <col min="13257" max="13257" width="16.1666666666667" style="269" customWidth="1"/>
    <col min="13258" max="13258" width="15.1666666666667" style="269" customWidth="1"/>
    <col min="13259" max="13259" width="14.5" style="269" customWidth="1"/>
    <col min="13260" max="13315" width="9" style="269" hidden="1" customWidth="1"/>
    <col min="13316" max="13511" width="9.33333333333333" style="269"/>
    <col min="13512" max="13512" width="49.5" style="269" customWidth="1"/>
    <col min="13513" max="13513" width="16.1666666666667" style="269" customWidth="1"/>
    <col min="13514" max="13514" width="15.1666666666667" style="269" customWidth="1"/>
    <col min="13515" max="13515" width="14.5" style="269" customWidth="1"/>
    <col min="13516" max="13571" width="9" style="269" hidden="1" customWidth="1"/>
    <col min="13572" max="13767" width="9.33333333333333" style="269"/>
    <col min="13768" max="13768" width="49.5" style="269" customWidth="1"/>
    <col min="13769" max="13769" width="16.1666666666667" style="269" customWidth="1"/>
    <col min="13770" max="13770" width="15.1666666666667" style="269" customWidth="1"/>
    <col min="13771" max="13771" width="14.5" style="269" customWidth="1"/>
    <col min="13772" max="13827" width="9" style="269" hidden="1" customWidth="1"/>
    <col min="13828" max="14023" width="9.33333333333333" style="269"/>
    <col min="14024" max="14024" width="49.5" style="269" customWidth="1"/>
    <col min="14025" max="14025" width="16.1666666666667" style="269" customWidth="1"/>
    <col min="14026" max="14026" width="15.1666666666667" style="269" customWidth="1"/>
    <col min="14027" max="14027" width="14.5" style="269" customWidth="1"/>
    <col min="14028" max="14083" width="9" style="269" hidden="1" customWidth="1"/>
    <col min="14084" max="14279" width="9.33333333333333" style="269"/>
    <col min="14280" max="14280" width="49.5" style="269" customWidth="1"/>
    <col min="14281" max="14281" width="16.1666666666667" style="269" customWidth="1"/>
    <col min="14282" max="14282" width="15.1666666666667" style="269" customWidth="1"/>
    <col min="14283" max="14283" width="14.5" style="269" customWidth="1"/>
    <col min="14284" max="14339" width="9" style="269" hidden="1" customWidth="1"/>
    <col min="14340" max="14535" width="9.33333333333333" style="269"/>
    <col min="14536" max="14536" width="49.5" style="269" customWidth="1"/>
    <col min="14537" max="14537" width="16.1666666666667" style="269" customWidth="1"/>
    <col min="14538" max="14538" width="15.1666666666667" style="269" customWidth="1"/>
    <col min="14539" max="14539" width="14.5" style="269" customWidth="1"/>
    <col min="14540" max="14595" width="9" style="269" hidden="1" customWidth="1"/>
    <col min="14596" max="14791" width="9.33333333333333" style="269"/>
    <col min="14792" max="14792" width="49.5" style="269" customWidth="1"/>
    <col min="14793" max="14793" width="16.1666666666667" style="269" customWidth="1"/>
    <col min="14794" max="14794" width="15.1666666666667" style="269" customWidth="1"/>
    <col min="14795" max="14795" width="14.5" style="269" customWidth="1"/>
    <col min="14796" max="14851" width="9" style="269" hidden="1" customWidth="1"/>
    <col min="14852" max="15047" width="9.33333333333333" style="269"/>
    <col min="15048" max="15048" width="49.5" style="269" customWidth="1"/>
    <col min="15049" max="15049" width="16.1666666666667" style="269" customWidth="1"/>
    <col min="15050" max="15050" width="15.1666666666667" style="269" customWidth="1"/>
    <col min="15051" max="15051" width="14.5" style="269" customWidth="1"/>
    <col min="15052" max="15107" width="9" style="269" hidden="1" customWidth="1"/>
    <col min="15108" max="15303" width="9.33333333333333" style="269"/>
    <col min="15304" max="15304" width="49.5" style="269" customWidth="1"/>
    <col min="15305" max="15305" width="16.1666666666667" style="269" customWidth="1"/>
    <col min="15306" max="15306" width="15.1666666666667" style="269" customWidth="1"/>
    <col min="15307" max="15307" width="14.5" style="269" customWidth="1"/>
    <col min="15308" max="15363" width="9" style="269" hidden="1" customWidth="1"/>
    <col min="15364" max="15559" width="9.33333333333333" style="269"/>
    <col min="15560" max="15560" width="49.5" style="269" customWidth="1"/>
    <col min="15561" max="15561" width="16.1666666666667" style="269" customWidth="1"/>
    <col min="15562" max="15562" width="15.1666666666667" style="269" customWidth="1"/>
    <col min="15563" max="15563" width="14.5" style="269" customWidth="1"/>
    <col min="15564" max="15619" width="9" style="269" hidden="1" customWidth="1"/>
    <col min="15620" max="15815" width="9.33333333333333" style="269"/>
    <col min="15816" max="15816" width="49.5" style="269" customWidth="1"/>
    <col min="15817" max="15817" width="16.1666666666667" style="269" customWidth="1"/>
    <col min="15818" max="15818" width="15.1666666666667" style="269" customWidth="1"/>
    <col min="15819" max="15819" width="14.5" style="269" customWidth="1"/>
    <col min="15820" max="15875" width="9" style="269" hidden="1" customWidth="1"/>
    <col min="15876" max="16071" width="9.33333333333333" style="269"/>
    <col min="16072" max="16072" width="49.5" style="269" customWidth="1"/>
    <col min="16073" max="16073" width="16.1666666666667" style="269" customWidth="1"/>
    <col min="16074" max="16074" width="15.1666666666667" style="269" customWidth="1"/>
    <col min="16075" max="16075" width="14.5" style="269" customWidth="1"/>
    <col min="16076" max="16131" width="9" style="269" hidden="1" customWidth="1"/>
    <col min="16132" max="16384" width="9.33333333333333" style="269"/>
  </cols>
  <sheetData>
    <row r="1" s="50" customFormat="1" ht="19.5" customHeight="1" spans="1:1">
      <c r="A1" s="50" t="s">
        <v>467</v>
      </c>
    </row>
    <row r="2" s="50" customFormat="1" ht="30.75" customHeight="1" spans="1:4">
      <c r="A2" s="255" t="s">
        <v>43</v>
      </c>
      <c r="B2" s="255"/>
      <c r="C2" s="255"/>
      <c r="D2" s="255"/>
    </row>
    <row r="3" s="50" customFormat="1" ht="19.5" customHeight="1" spans="4:4">
      <c r="D3" s="257" t="s">
        <v>468</v>
      </c>
    </row>
    <row r="4" s="64" customFormat="1" ht="27.95" customHeight="1" spans="1:4">
      <c r="A4" s="258" t="s">
        <v>413</v>
      </c>
      <c r="B4" s="259" t="s">
        <v>78</v>
      </c>
      <c r="C4" s="259" t="s">
        <v>79</v>
      </c>
      <c r="D4" s="260" t="s">
        <v>80</v>
      </c>
    </row>
    <row r="5" s="50" customFormat="1" ht="19.5" customHeight="1" spans="1:4">
      <c r="A5" s="268" t="s">
        <v>469</v>
      </c>
      <c r="B5" s="270"/>
      <c r="C5" s="270"/>
      <c r="D5" s="271"/>
    </row>
    <row r="6" s="50" customFormat="1" ht="19.5" customHeight="1" spans="1:4">
      <c r="A6" s="268" t="s">
        <v>470</v>
      </c>
      <c r="B6" s="270"/>
      <c r="C6" s="270"/>
      <c r="D6" s="271"/>
    </row>
    <row r="7" s="50" customFormat="1" ht="19.5" customHeight="1" spans="1:4">
      <c r="A7" s="268" t="s">
        <v>471</v>
      </c>
      <c r="B7" s="270"/>
      <c r="C7" s="270"/>
      <c r="D7" s="271"/>
    </row>
    <row r="8" s="50" customFormat="1" ht="19.5" customHeight="1" spans="1:4">
      <c r="A8" s="268" t="s">
        <v>472</v>
      </c>
      <c r="B8" s="270"/>
      <c r="C8" s="270"/>
      <c r="D8" s="271"/>
    </row>
    <row r="9" s="50" customFormat="1" ht="19.5" customHeight="1" spans="1:4">
      <c r="A9" s="268" t="s">
        <v>473</v>
      </c>
      <c r="B9" s="270"/>
      <c r="C9" s="270"/>
      <c r="D9" s="271"/>
    </row>
    <row r="10" s="50" customFormat="1" ht="19.5" customHeight="1" spans="1:4">
      <c r="A10" s="258" t="s">
        <v>100</v>
      </c>
      <c r="B10" s="272"/>
      <c r="C10" s="272"/>
      <c r="D10" s="271"/>
    </row>
    <row r="11" s="50" customFormat="1" ht="19.5" customHeight="1" spans="1:4">
      <c r="A11" s="273" t="s">
        <v>102</v>
      </c>
      <c r="B11" s="272"/>
      <c r="C11" s="272"/>
      <c r="D11" s="271"/>
    </row>
    <row r="12" s="50" customFormat="1" ht="19.5" customHeight="1" spans="1:4">
      <c r="A12" s="276" t="s">
        <v>474</v>
      </c>
      <c r="B12" s="272"/>
      <c r="C12" s="272"/>
      <c r="D12" s="271"/>
    </row>
    <row r="13" s="50" customFormat="1" ht="19.5" customHeight="1" spans="1:4">
      <c r="A13" s="268" t="s">
        <v>475</v>
      </c>
      <c r="B13" s="270"/>
      <c r="C13" s="270"/>
      <c r="D13" s="271"/>
    </row>
    <row r="14" s="50" customFormat="1" ht="19.5" customHeight="1" spans="1:4">
      <c r="A14" s="268" t="s">
        <v>110</v>
      </c>
      <c r="B14" s="270"/>
      <c r="C14" s="270"/>
      <c r="D14" s="271"/>
    </row>
    <row r="15" s="50" customFormat="1" ht="19.5" customHeight="1" spans="1:4">
      <c r="A15" s="268" t="s">
        <v>111</v>
      </c>
      <c r="B15" s="270"/>
      <c r="C15" s="270"/>
      <c r="D15" s="271"/>
    </row>
    <row r="16" s="64" customFormat="1" ht="19.5" customHeight="1" spans="1:4">
      <c r="A16" s="258" t="s">
        <v>112</v>
      </c>
      <c r="B16" s="272"/>
      <c r="C16" s="272"/>
      <c r="D16" s="271"/>
    </row>
    <row r="17" spans="1:1">
      <c r="A17" s="269" t="s">
        <v>381</v>
      </c>
    </row>
  </sheetData>
  <mergeCells count="1">
    <mergeCell ref="A2:D2"/>
  </mergeCells>
  <printOptions horizontalCentered="1"/>
  <pageMargins left="0.708333333333333" right="0.708333333333333" top="0.747916666666667" bottom="0.747916666666667" header="0.314583333333333" footer="0.314583333333333"/>
  <pageSetup paperSize="9" orientation="landscape"/>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9"/>
  <sheetViews>
    <sheetView workbookViewId="0">
      <selection activeCell="A29" sqref="A29"/>
    </sheetView>
  </sheetViews>
  <sheetFormatPr defaultColWidth="9" defaultRowHeight="12.75" outlineLevelCol="3"/>
  <cols>
    <col min="1" max="1" width="65" style="254" customWidth="1"/>
    <col min="2" max="3" width="36.3333333333333" style="254" customWidth="1"/>
    <col min="4" max="4" width="19.1666666666667" style="254" customWidth="1"/>
    <col min="5" max="143" width="9.33333333333333" style="254"/>
    <col min="144" max="144" width="47.8333333333333" style="254" customWidth="1"/>
    <col min="145" max="145" width="16" style="254" customWidth="1"/>
    <col min="146" max="146" width="16.3333333333333" style="254" customWidth="1"/>
    <col min="147" max="147" width="12.8333333333333" style="254" customWidth="1"/>
    <col min="148" max="253" width="9" style="254" hidden="1" customWidth="1"/>
    <col min="254" max="399" width="9.33333333333333" style="254"/>
    <col min="400" max="400" width="47.8333333333333" style="254" customWidth="1"/>
    <col min="401" max="401" width="16" style="254" customWidth="1"/>
    <col min="402" max="402" width="16.3333333333333" style="254" customWidth="1"/>
    <col min="403" max="403" width="12.8333333333333" style="254" customWidth="1"/>
    <col min="404" max="509" width="9" style="254" hidden="1" customWidth="1"/>
    <col min="510" max="655" width="9.33333333333333" style="254"/>
    <col min="656" max="656" width="47.8333333333333" style="254" customWidth="1"/>
    <col min="657" max="657" width="16" style="254" customWidth="1"/>
    <col min="658" max="658" width="16.3333333333333" style="254" customWidth="1"/>
    <col min="659" max="659" width="12.8333333333333" style="254" customWidth="1"/>
    <col min="660" max="765" width="9" style="254" hidden="1" customWidth="1"/>
    <col min="766" max="911" width="9.33333333333333" style="254"/>
    <col min="912" max="912" width="47.8333333333333" style="254" customWidth="1"/>
    <col min="913" max="913" width="16" style="254" customWidth="1"/>
    <col min="914" max="914" width="16.3333333333333" style="254" customWidth="1"/>
    <col min="915" max="915" width="12.8333333333333" style="254" customWidth="1"/>
    <col min="916" max="1021" width="9" style="254" hidden="1" customWidth="1"/>
    <col min="1022" max="1167" width="9.33333333333333" style="254"/>
    <col min="1168" max="1168" width="47.8333333333333" style="254" customWidth="1"/>
    <col min="1169" max="1169" width="16" style="254" customWidth="1"/>
    <col min="1170" max="1170" width="16.3333333333333" style="254" customWidth="1"/>
    <col min="1171" max="1171" width="12.8333333333333" style="254" customWidth="1"/>
    <col min="1172" max="1277" width="9" style="254" hidden="1" customWidth="1"/>
    <col min="1278" max="1423" width="9.33333333333333" style="254"/>
    <col min="1424" max="1424" width="47.8333333333333" style="254" customWidth="1"/>
    <col min="1425" max="1425" width="16" style="254" customWidth="1"/>
    <col min="1426" max="1426" width="16.3333333333333" style="254" customWidth="1"/>
    <col min="1427" max="1427" width="12.8333333333333" style="254" customWidth="1"/>
    <col min="1428" max="1533" width="9" style="254" hidden="1" customWidth="1"/>
    <col min="1534" max="1679" width="9.33333333333333" style="254"/>
    <col min="1680" max="1680" width="47.8333333333333" style="254" customWidth="1"/>
    <col min="1681" max="1681" width="16" style="254" customWidth="1"/>
    <col min="1682" max="1682" width="16.3333333333333" style="254" customWidth="1"/>
    <col min="1683" max="1683" width="12.8333333333333" style="254" customWidth="1"/>
    <col min="1684" max="1789" width="9" style="254" hidden="1" customWidth="1"/>
    <col min="1790" max="1935" width="9.33333333333333" style="254"/>
    <col min="1936" max="1936" width="47.8333333333333" style="254" customWidth="1"/>
    <col min="1937" max="1937" width="16" style="254" customWidth="1"/>
    <col min="1938" max="1938" width="16.3333333333333" style="254" customWidth="1"/>
    <col min="1939" max="1939" width="12.8333333333333" style="254" customWidth="1"/>
    <col min="1940" max="2045" width="9" style="254" hidden="1" customWidth="1"/>
    <col min="2046" max="2191" width="9.33333333333333" style="254"/>
    <col min="2192" max="2192" width="47.8333333333333" style="254" customWidth="1"/>
    <col min="2193" max="2193" width="16" style="254" customWidth="1"/>
    <col min="2194" max="2194" width="16.3333333333333" style="254" customWidth="1"/>
    <col min="2195" max="2195" width="12.8333333333333" style="254" customWidth="1"/>
    <col min="2196" max="2301" width="9" style="254" hidden="1" customWidth="1"/>
    <col min="2302" max="2447" width="9.33333333333333" style="254"/>
    <col min="2448" max="2448" width="47.8333333333333" style="254" customWidth="1"/>
    <col min="2449" max="2449" width="16" style="254" customWidth="1"/>
    <col min="2450" max="2450" width="16.3333333333333" style="254" customWidth="1"/>
    <col min="2451" max="2451" width="12.8333333333333" style="254" customWidth="1"/>
    <col min="2452" max="2557" width="9" style="254" hidden="1" customWidth="1"/>
    <col min="2558" max="2703" width="9.33333333333333" style="254"/>
    <col min="2704" max="2704" width="47.8333333333333" style="254" customWidth="1"/>
    <col min="2705" max="2705" width="16" style="254" customWidth="1"/>
    <col min="2706" max="2706" width="16.3333333333333" style="254" customWidth="1"/>
    <col min="2707" max="2707" width="12.8333333333333" style="254" customWidth="1"/>
    <col min="2708" max="2813" width="9" style="254" hidden="1" customWidth="1"/>
    <col min="2814" max="2959" width="9.33333333333333" style="254"/>
    <col min="2960" max="2960" width="47.8333333333333" style="254" customWidth="1"/>
    <col min="2961" max="2961" width="16" style="254" customWidth="1"/>
    <col min="2962" max="2962" width="16.3333333333333" style="254" customWidth="1"/>
    <col min="2963" max="2963" width="12.8333333333333" style="254" customWidth="1"/>
    <col min="2964" max="3069" width="9" style="254" hidden="1" customWidth="1"/>
    <col min="3070" max="3215" width="9.33333333333333" style="254"/>
    <col min="3216" max="3216" width="47.8333333333333" style="254" customWidth="1"/>
    <col min="3217" max="3217" width="16" style="254" customWidth="1"/>
    <col min="3218" max="3218" width="16.3333333333333" style="254" customWidth="1"/>
    <col min="3219" max="3219" width="12.8333333333333" style="254" customWidth="1"/>
    <col min="3220" max="3325" width="9" style="254" hidden="1" customWidth="1"/>
    <col min="3326" max="3471" width="9.33333333333333" style="254"/>
    <col min="3472" max="3472" width="47.8333333333333" style="254" customWidth="1"/>
    <col min="3473" max="3473" width="16" style="254" customWidth="1"/>
    <col min="3474" max="3474" width="16.3333333333333" style="254" customWidth="1"/>
    <col min="3475" max="3475" width="12.8333333333333" style="254" customWidth="1"/>
    <col min="3476" max="3581" width="9" style="254" hidden="1" customWidth="1"/>
    <col min="3582" max="3727" width="9.33333333333333" style="254"/>
    <col min="3728" max="3728" width="47.8333333333333" style="254" customWidth="1"/>
    <col min="3729" max="3729" width="16" style="254" customWidth="1"/>
    <col min="3730" max="3730" width="16.3333333333333" style="254" customWidth="1"/>
    <col min="3731" max="3731" width="12.8333333333333" style="254" customWidth="1"/>
    <col min="3732" max="3837" width="9" style="254" hidden="1" customWidth="1"/>
    <col min="3838" max="3983" width="9.33333333333333" style="254"/>
    <col min="3984" max="3984" width="47.8333333333333" style="254" customWidth="1"/>
    <col min="3985" max="3985" width="16" style="254" customWidth="1"/>
    <col min="3986" max="3986" width="16.3333333333333" style="254" customWidth="1"/>
    <col min="3987" max="3987" width="12.8333333333333" style="254" customWidth="1"/>
    <col min="3988" max="4093" width="9" style="254" hidden="1" customWidth="1"/>
    <col min="4094" max="4239" width="9.33333333333333" style="254"/>
    <col min="4240" max="4240" width="47.8333333333333" style="254" customWidth="1"/>
    <col min="4241" max="4241" width="16" style="254" customWidth="1"/>
    <col min="4242" max="4242" width="16.3333333333333" style="254" customWidth="1"/>
    <col min="4243" max="4243" width="12.8333333333333" style="254" customWidth="1"/>
    <col min="4244" max="4349" width="9" style="254" hidden="1" customWidth="1"/>
    <col min="4350" max="4495" width="9.33333333333333" style="254"/>
    <col min="4496" max="4496" width="47.8333333333333" style="254" customWidth="1"/>
    <col min="4497" max="4497" width="16" style="254" customWidth="1"/>
    <col min="4498" max="4498" width="16.3333333333333" style="254" customWidth="1"/>
    <col min="4499" max="4499" width="12.8333333333333" style="254" customWidth="1"/>
    <col min="4500" max="4605" width="9" style="254" hidden="1" customWidth="1"/>
    <col min="4606" max="4751" width="9.33333333333333" style="254"/>
    <col min="4752" max="4752" width="47.8333333333333" style="254" customWidth="1"/>
    <col min="4753" max="4753" width="16" style="254" customWidth="1"/>
    <col min="4754" max="4754" width="16.3333333333333" style="254" customWidth="1"/>
    <col min="4755" max="4755" width="12.8333333333333" style="254" customWidth="1"/>
    <col min="4756" max="4861" width="9" style="254" hidden="1" customWidth="1"/>
    <col min="4862" max="5007" width="9.33333333333333" style="254"/>
    <col min="5008" max="5008" width="47.8333333333333" style="254" customWidth="1"/>
    <col min="5009" max="5009" width="16" style="254" customWidth="1"/>
    <col min="5010" max="5010" width="16.3333333333333" style="254" customWidth="1"/>
    <col min="5011" max="5011" width="12.8333333333333" style="254" customWidth="1"/>
    <col min="5012" max="5117" width="9" style="254" hidden="1" customWidth="1"/>
    <col min="5118" max="5263" width="9.33333333333333" style="254"/>
    <col min="5264" max="5264" width="47.8333333333333" style="254" customWidth="1"/>
    <col min="5265" max="5265" width="16" style="254" customWidth="1"/>
    <col min="5266" max="5266" width="16.3333333333333" style="254" customWidth="1"/>
    <col min="5267" max="5267" width="12.8333333333333" style="254" customWidth="1"/>
    <col min="5268" max="5373" width="9" style="254" hidden="1" customWidth="1"/>
    <col min="5374" max="5519" width="9.33333333333333" style="254"/>
    <col min="5520" max="5520" width="47.8333333333333" style="254" customWidth="1"/>
    <col min="5521" max="5521" width="16" style="254" customWidth="1"/>
    <col min="5522" max="5522" width="16.3333333333333" style="254" customWidth="1"/>
    <col min="5523" max="5523" width="12.8333333333333" style="254" customWidth="1"/>
    <col min="5524" max="5629" width="9" style="254" hidden="1" customWidth="1"/>
    <col min="5630" max="5775" width="9.33333333333333" style="254"/>
    <col min="5776" max="5776" width="47.8333333333333" style="254" customWidth="1"/>
    <col min="5777" max="5777" width="16" style="254" customWidth="1"/>
    <col min="5778" max="5778" width="16.3333333333333" style="254" customWidth="1"/>
    <col min="5779" max="5779" width="12.8333333333333" style="254" customWidth="1"/>
    <col min="5780" max="5885" width="9" style="254" hidden="1" customWidth="1"/>
    <col min="5886" max="6031" width="9.33333333333333" style="254"/>
    <col min="6032" max="6032" width="47.8333333333333" style="254" customWidth="1"/>
    <col min="6033" max="6033" width="16" style="254" customWidth="1"/>
    <col min="6034" max="6034" width="16.3333333333333" style="254" customWidth="1"/>
    <col min="6035" max="6035" width="12.8333333333333" style="254" customWidth="1"/>
    <col min="6036" max="6141" width="9" style="254" hidden="1" customWidth="1"/>
    <col min="6142" max="6287" width="9.33333333333333" style="254"/>
    <col min="6288" max="6288" width="47.8333333333333" style="254" customWidth="1"/>
    <col min="6289" max="6289" width="16" style="254" customWidth="1"/>
    <col min="6290" max="6290" width="16.3333333333333" style="254" customWidth="1"/>
    <col min="6291" max="6291" width="12.8333333333333" style="254" customWidth="1"/>
    <col min="6292" max="6397" width="9" style="254" hidden="1" customWidth="1"/>
    <col min="6398" max="6543" width="9.33333333333333" style="254"/>
    <col min="6544" max="6544" width="47.8333333333333" style="254" customWidth="1"/>
    <col min="6545" max="6545" width="16" style="254" customWidth="1"/>
    <col min="6546" max="6546" width="16.3333333333333" style="254" customWidth="1"/>
    <col min="6547" max="6547" width="12.8333333333333" style="254" customWidth="1"/>
    <col min="6548" max="6653" width="9" style="254" hidden="1" customWidth="1"/>
    <col min="6654" max="6799" width="9.33333333333333" style="254"/>
    <col min="6800" max="6800" width="47.8333333333333" style="254" customWidth="1"/>
    <col min="6801" max="6801" width="16" style="254" customWidth="1"/>
    <col min="6802" max="6802" width="16.3333333333333" style="254" customWidth="1"/>
    <col min="6803" max="6803" width="12.8333333333333" style="254" customWidth="1"/>
    <col min="6804" max="6909" width="9" style="254" hidden="1" customWidth="1"/>
    <col min="6910" max="7055" width="9.33333333333333" style="254"/>
    <col min="7056" max="7056" width="47.8333333333333" style="254" customWidth="1"/>
    <col min="7057" max="7057" width="16" style="254" customWidth="1"/>
    <col min="7058" max="7058" width="16.3333333333333" style="254" customWidth="1"/>
    <col min="7059" max="7059" width="12.8333333333333" style="254" customWidth="1"/>
    <col min="7060" max="7165" width="9" style="254" hidden="1" customWidth="1"/>
    <col min="7166" max="7311" width="9.33333333333333" style="254"/>
    <col min="7312" max="7312" width="47.8333333333333" style="254" customWidth="1"/>
    <col min="7313" max="7313" width="16" style="254" customWidth="1"/>
    <col min="7314" max="7314" width="16.3333333333333" style="254" customWidth="1"/>
    <col min="7315" max="7315" width="12.8333333333333" style="254" customWidth="1"/>
    <col min="7316" max="7421" width="9" style="254" hidden="1" customWidth="1"/>
    <col min="7422" max="7567" width="9.33333333333333" style="254"/>
    <col min="7568" max="7568" width="47.8333333333333" style="254" customWidth="1"/>
    <col min="7569" max="7569" width="16" style="254" customWidth="1"/>
    <col min="7570" max="7570" width="16.3333333333333" style="254" customWidth="1"/>
    <col min="7571" max="7571" width="12.8333333333333" style="254" customWidth="1"/>
    <col min="7572" max="7677" width="9" style="254" hidden="1" customWidth="1"/>
    <col min="7678" max="7823" width="9.33333333333333" style="254"/>
    <col min="7824" max="7824" width="47.8333333333333" style="254" customWidth="1"/>
    <col min="7825" max="7825" width="16" style="254" customWidth="1"/>
    <col min="7826" max="7826" width="16.3333333333333" style="254" customWidth="1"/>
    <col min="7827" max="7827" width="12.8333333333333" style="254" customWidth="1"/>
    <col min="7828" max="7933" width="9" style="254" hidden="1" customWidth="1"/>
    <col min="7934" max="8079" width="9.33333333333333" style="254"/>
    <col min="8080" max="8080" width="47.8333333333333" style="254" customWidth="1"/>
    <col min="8081" max="8081" width="16" style="254" customWidth="1"/>
    <col min="8082" max="8082" width="16.3333333333333" style="254" customWidth="1"/>
    <col min="8083" max="8083" width="12.8333333333333" style="254" customWidth="1"/>
    <col min="8084" max="8189" width="9" style="254" hidden="1" customWidth="1"/>
    <col min="8190" max="8335" width="9.33333333333333" style="254"/>
    <col min="8336" max="8336" width="47.8333333333333" style="254" customWidth="1"/>
    <col min="8337" max="8337" width="16" style="254" customWidth="1"/>
    <col min="8338" max="8338" width="16.3333333333333" style="254" customWidth="1"/>
    <col min="8339" max="8339" width="12.8333333333333" style="254" customWidth="1"/>
    <col min="8340" max="8445" width="9" style="254" hidden="1" customWidth="1"/>
    <col min="8446" max="8591" width="9.33333333333333" style="254"/>
    <col min="8592" max="8592" width="47.8333333333333" style="254" customWidth="1"/>
    <col min="8593" max="8593" width="16" style="254" customWidth="1"/>
    <col min="8594" max="8594" width="16.3333333333333" style="254" customWidth="1"/>
    <col min="8595" max="8595" width="12.8333333333333" style="254" customWidth="1"/>
    <col min="8596" max="8701" width="9" style="254" hidden="1" customWidth="1"/>
    <col min="8702" max="8847" width="9.33333333333333" style="254"/>
    <col min="8848" max="8848" width="47.8333333333333" style="254" customWidth="1"/>
    <col min="8849" max="8849" width="16" style="254" customWidth="1"/>
    <col min="8850" max="8850" width="16.3333333333333" style="254" customWidth="1"/>
    <col min="8851" max="8851" width="12.8333333333333" style="254" customWidth="1"/>
    <col min="8852" max="8957" width="9" style="254" hidden="1" customWidth="1"/>
    <col min="8958" max="9103" width="9.33333333333333" style="254"/>
    <col min="9104" max="9104" width="47.8333333333333" style="254" customWidth="1"/>
    <col min="9105" max="9105" width="16" style="254" customWidth="1"/>
    <col min="9106" max="9106" width="16.3333333333333" style="254" customWidth="1"/>
    <col min="9107" max="9107" width="12.8333333333333" style="254" customWidth="1"/>
    <col min="9108" max="9213" width="9" style="254" hidden="1" customWidth="1"/>
    <col min="9214" max="9359" width="9.33333333333333" style="254"/>
    <col min="9360" max="9360" width="47.8333333333333" style="254" customWidth="1"/>
    <col min="9361" max="9361" width="16" style="254" customWidth="1"/>
    <col min="9362" max="9362" width="16.3333333333333" style="254" customWidth="1"/>
    <col min="9363" max="9363" width="12.8333333333333" style="254" customWidth="1"/>
    <col min="9364" max="9469" width="9" style="254" hidden="1" customWidth="1"/>
    <col min="9470" max="9615" width="9.33333333333333" style="254"/>
    <col min="9616" max="9616" width="47.8333333333333" style="254" customWidth="1"/>
    <col min="9617" max="9617" width="16" style="254" customWidth="1"/>
    <col min="9618" max="9618" width="16.3333333333333" style="254" customWidth="1"/>
    <col min="9619" max="9619" width="12.8333333333333" style="254" customWidth="1"/>
    <col min="9620" max="9725" width="9" style="254" hidden="1" customWidth="1"/>
    <col min="9726" max="9871" width="9.33333333333333" style="254"/>
    <col min="9872" max="9872" width="47.8333333333333" style="254" customWidth="1"/>
    <col min="9873" max="9873" width="16" style="254" customWidth="1"/>
    <col min="9874" max="9874" width="16.3333333333333" style="254" customWidth="1"/>
    <col min="9875" max="9875" width="12.8333333333333" style="254" customWidth="1"/>
    <col min="9876" max="9981" width="9" style="254" hidden="1" customWidth="1"/>
    <col min="9982" max="10127" width="9.33333333333333" style="254"/>
    <col min="10128" max="10128" width="47.8333333333333" style="254" customWidth="1"/>
    <col min="10129" max="10129" width="16" style="254" customWidth="1"/>
    <col min="10130" max="10130" width="16.3333333333333" style="254" customWidth="1"/>
    <col min="10131" max="10131" width="12.8333333333333" style="254" customWidth="1"/>
    <col min="10132" max="10237" width="9" style="254" hidden="1" customWidth="1"/>
    <col min="10238" max="10383" width="9.33333333333333" style="254"/>
    <col min="10384" max="10384" width="47.8333333333333" style="254" customWidth="1"/>
    <col min="10385" max="10385" width="16" style="254" customWidth="1"/>
    <col min="10386" max="10386" width="16.3333333333333" style="254" customWidth="1"/>
    <col min="10387" max="10387" width="12.8333333333333" style="254" customWidth="1"/>
    <col min="10388" max="10493" width="9" style="254" hidden="1" customWidth="1"/>
    <col min="10494" max="10639" width="9.33333333333333" style="254"/>
    <col min="10640" max="10640" width="47.8333333333333" style="254" customWidth="1"/>
    <col min="10641" max="10641" width="16" style="254" customWidth="1"/>
    <col min="10642" max="10642" width="16.3333333333333" style="254" customWidth="1"/>
    <col min="10643" max="10643" width="12.8333333333333" style="254" customWidth="1"/>
    <col min="10644" max="10749" width="9" style="254" hidden="1" customWidth="1"/>
    <col min="10750" max="10895" width="9.33333333333333" style="254"/>
    <col min="10896" max="10896" width="47.8333333333333" style="254" customWidth="1"/>
    <col min="10897" max="10897" width="16" style="254" customWidth="1"/>
    <col min="10898" max="10898" width="16.3333333333333" style="254" customWidth="1"/>
    <col min="10899" max="10899" width="12.8333333333333" style="254" customWidth="1"/>
    <col min="10900" max="11005" width="9" style="254" hidden="1" customWidth="1"/>
    <col min="11006" max="11151" width="9.33333333333333" style="254"/>
    <col min="11152" max="11152" width="47.8333333333333" style="254" customWidth="1"/>
    <col min="11153" max="11153" width="16" style="254" customWidth="1"/>
    <col min="11154" max="11154" width="16.3333333333333" style="254" customWidth="1"/>
    <col min="11155" max="11155" width="12.8333333333333" style="254" customWidth="1"/>
    <col min="11156" max="11261" width="9" style="254" hidden="1" customWidth="1"/>
    <col min="11262" max="11407" width="9.33333333333333" style="254"/>
    <col min="11408" max="11408" width="47.8333333333333" style="254" customWidth="1"/>
    <col min="11409" max="11409" width="16" style="254" customWidth="1"/>
    <col min="11410" max="11410" width="16.3333333333333" style="254" customWidth="1"/>
    <col min="11411" max="11411" width="12.8333333333333" style="254" customWidth="1"/>
    <col min="11412" max="11517" width="9" style="254" hidden="1" customWidth="1"/>
    <col min="11518" max="11663" width="9.33333333333333" style="254"/>
    <col min="11664" max="11664" width="47.8333333333333" style="254" customWidth="1"/>
    <col min="11665" max="11665" width="16" style="254" customWidth="1"/>
    <col min="11666" max="11666" width="16.3333333333333" style="254" customWidth="1"/>
    <col min="11667" max="11667" width="12.8333333333333" style="254" customWidth="1"/>
    <col min="11668" max="11773" width="9" style="254" hidden="1" customWidth="1"/>
    <col min="11774" max="11919" width="9.33333333333333" style="254"/>
    <col min="11920" max="11920" width="47.8333333333333" style="254" customWidth="1"/>
    <col min="11921" max="11921" width="16" style="254" customWidth="1"/>
    <col min="11922" max="11922" width="16.3333333333333" style="254" customWidth="1"/>
    <col min="11923" max="11923" width="12.8333333333333" style="254" customWidth="1"/>
    <col min="11924" max="12029" width="9" style="254" hidden="1" customWidth="1"/>
    <col min="12030" max="12175" width="9.33333333333333" style="254"/>
    <col min="12176" max="12176" width="47.8333333333333" style="254" customWidth="1"/>
    <col min="12177" max="12177" width="16" style="254" customWidth="1"/>
    <col min="12178" max="12178" width="16.3333333333333" style="254" customWidth="1"/>
    <col min="12179" max="12179" width="12.8333333333333" style="254" customWidth="1"/>
    <col min="12180" max="12285" width="9" style="254" hidden="1" customWidth="1"/>
    <col min="12286" max="12431" width="9.33333333333333" style="254"/>
    <col min="12432" max="12432" width="47.8333333333333" style="254" customWidth="1"/>
    <col min="12433" max="12433" width="16" style="254" customWidth="1"/>
    <col min="12434" max="12434" width="16.3333333333333" style="254" customWidth="1"/>
    <col min="12435" max="12435" width="12.8333333333333" style="254" customWidth="1"/>
    <col min="12436" max="12541" width="9" style="254" hidden="1" customWidth="1"/>
    <col min="12542" max="12687" width="9.33333333333333" style="254"/>
    <col min="12688" max="12688" width="47.8333333333333" style="254" customWidth="1"/>
    <col min="12689" max="12689" width="16" style="254" customWidth="1"/>
    <col min="12690" max="12690" width="16.3333333333333" style="254" customWidth="1"/>
    <col min="12691" max="12691" width="12.8333333333333" style="254" customWidth="1"/>
    <col min="12692" max="12797" width="9" style="254" hidden="1" customWidth="1"/>
    <col min="12798" max="12943" width="9.33333333333333" style="254"/>
    <col min="12944" max="12944" width="47.8333333333333" style="254" customWidth="1"/>
    <col min="12945" max="12945" width="16" style="254" customWidth="1"/>
    <col min="12946" max="12946" width="16.3333333333333" style="254" customWidth="1"/>
    <col min="12947" max="12947" width="12.8333333333333" style="254" customWidth="1"/>
    <col min="12948" max="13053" width="9" style="254" hidden="1" customWidth="1"/>
    <col min="13054" max="13199" width="9.33333333333333" style="254"/>
    <col min="13200" max="13200" width="47.8333333333333" style="254" customWidth="1"/>
    <col min="13201" max="13201" width="16" style="254" customWidth="1"/>
    <col min="13202" max="13202" width="16.3333333333333" style="254" customWidth="1"/>
    <col min="13203" max="13203" width="12.8333333333333" style="254" customWidth="1"/>
    <col min="13204" max="13309" width="9" style="254" hidden="1" customWidth="1"/>
    <col min="13310" max="13455" width="9.33333333333333" style="254"/>
    <col min="13456" max="13456" width="47.8333333333333" style="254" customWidth="1"/>
    <col min="13457" max="13457" width="16" style="254" customWidth="1"/>
    <col min="13458" max="13458" width="16.3333333333333" style="254" customWidth="1"/>
    <col min="13459" max="13459" width="12.8333333333333" style="254" customWidth="1"/>
    <col min="13460" max="13565" width="9" style="254" hidden="1" customWidth="1"/>
    <col min="13566" max="13711" width="9.33333333333333" style="254"/>
    <col min="13712" max="13712" width="47.8333333333333" style="254" customWidth="1"/>
    <col min="13713" max="13713" width="16" style="254" customWidth="1"/>
    <col min="13714" max="13714" width="16.3333333333333" style="254" customWidth="1"/>
    <col min="13715" max="13715" width="12.8333333333333" style="254" customWidth="1"/>
    <col min="13716" max="13821" width="9" style="254" hidden="1" customWidth="1"/>
    <col min="13822" max="13967" width="9.33333333333333" style="254"/>
    <col min="13968" max="13968" width="47.8333333333333" style="254" customWidth="1"/>
    <col min="13969" max="13969" width="16" style="254" customWidth="1"/>
    <col min="13970" max="13970" width="16.3333333333333" style="254" customWidth="1"/>
    <col min="13971" max="13971" width="12.8333333333333" style="254" customWidth="1"/>
    <col min="13972" max="14077" width="9" style="254" hidden="1" customWidth="1"/>
    <col min="14078" max="14223" width="9.33333333333333" style="254"/>
    <col min="14224" max="14224" width="47.8333333333333" style="254" customWidth="1"/>
    <col min="14225" max="14225" width="16" style="254" customWidth="1"/>
    <col min="14226" max="14226" width="16.3333333333333" style="254" customWidth="1"/>
    <col min="14227" max="14227" width="12.8333333333333" style="254" customWidth="1"/>
    <col min="14228" max="14333" width="9" style="254" hidden="1" customWidth="1"/>
    <col min="14334" max="14479" width="9.33333333333333" style="254"/>
    <col min="14480" max="14480" width="47.8333333333333" style="254" customWidth="1"/>
    <col min="14481" max="14481" width="16" style="254" customWidth="1"/>
    <col min="14482" max="14482" width="16.3333333333333" style="254" customWidth="1"/>
    <col min="14483" max="14483" width="12.8333333333333" style="254" customWidth="1"/>
    <col min="14484" max="14589" width="9" style="254" hidden="1" customWidth="1"/>
    <col min="14590" max="14735" width="9.33333333333333" style="254"/>
    <col min="14736" max="14736" width="47.8333333333333" style="254" customWidth="1"/>
    <col min="14737" max="14737" width="16" style="254" customWidth="1"/>
    <col min="14738" max="14738" width="16.3333333333333" style="254" customWidth="1"/>
    <col min="14739" max="14739" width="12.8333333333333" style="254" customWidth="1"/>
    <col min="14740" max="14845" width="9" style="254" hidden="1" customWidth="1"/>
    <col min="14846" max="14991" width="9.33333333333333" style="254"/>
    <col min="14992" max="14992" width="47.8333333333333" style="254" customWidth="1"/>
    <col min="14993" max="14993" width="16" style="254" customWidth="1"/>
    <col min="14994" max="14994" width="16.3333333333333" style="254" customWidth="1"/>
    <col min="14995" max="14995" width="12.8333333333333" style="254" customWidth="1"/>
    <col min="14996" max="15101" width="9" style="254" hidden="1" customWidth="1"/>
    <col min="15102" max="15247" width="9.33333333333333" style="254"/>
    <col min="15248" max="15248" width="47.8333333333333" style="254" customWidth="1"/>
    <col min="15249" max="15249" width="16" style="254" customWidth="1"/>
    <col min="15250" max="15250" width="16.3333333333333" style="254" customWidth="1"/>
    <col min="15251" max="15251" width="12.8333333333333" style="254" customWidth="1"/>
    <col min="15252" max="15357" width="9" style="254" hidden="1" customWidth="1"/>
    <col min="15358" max="15503" width="9.33333333333333" style="254"/>
    <col min="15504" max="15504" width="47.8333333333333" style="254" customWidth="1"/>
    <col min="15505" max="15505" width="16" style="254" customWidth="1"/>
    <col min="15506" max="15506" width="16.3333333333333" style="254" customWidth="1"/>
    <col min="15507" max="15507" width="12.8333333333333" style="254" customWidth="1"/>
    <col min="15508" max="15613" width="9" style="254" hidden="1" customWidth="1"/>
    <col min="15614" max="15759" width="9.33333333333333" style="254"/>
    <col min="15760" max="15760" width="47.8333333333333" style="254" customWidth="1"/>
    <col min="15761" max="15761" width="16" style="254" customWidth="1"/>
    <col min="15762" max="15762" width="16.3333333333333" style="254" customWidth="1"/>
    <col min="15763" max="15763" width="12.8333333333333" style="254" customWidth="1"/>
    <col min="15764" max="15869" width="9" style="254" hidden="1" customWidth="1"/>
    <col min="15870" max="16015" width="9.33333333333333" style="254"/>
    <col min="16016" max="16016" width="47.8333333333333" style="254" customWidth="1"/>
    <col min="16017" max="16017" width="16" style="254" customWidth="1"/>
    <col min="16018" max="16018" width="16.3333333333333" style="254" customWidth="1"/>
    <col min="16019" max="16019" width="12.8333333333333" style="254" customWidth="1"/>
    <col min="16020" max="16125" width="9" style="254" hidden="1" customWidth="1"/>
    <col min="16126" max="16384" width="9.33333333333333" style="254"/>
  </cols>
  <sheetData>
    <row r="1" s="253" customFormat="1" ht="19.5" customHeight="1" spans="1:1">
      <c r="A1" s="50" t="s">
        <v>476</v>
      </c>
    </row>
    <row r="2" s="253" customFormat="1" ht="28.5" customHeight="1" spans="1:4">
      <c r="A2" s="255" t="s">
        <v>46</v>
      </c>
      <c r="B2" s="255"/>
      <c r="C2" s="255"/>
      <c r="D2" s="255"/>
    </row>
    <row r="3" s="253" customFormat="1" ht="19.5" customHeight="1" spans="1:4">
      <c r="A3" s="256"/>
      <c r="D3" s="257" t="s">
        <v>76</v>
      </c>
    </row>
    <row r="4" s="253" customFormat="1" ht="27.95" customHeight="1" spans="1:4">
      <c r="A4" s="258" t="s">
        <v>477</v>
      </c>
      <c r="B4" s="259" t="s">
        <v>78</v>
      </c>
      <c r="C4" s="259" t="s">
        <v>79</v>
      </c>
      <c r="D4" s="260" t="s">
        <v>80</v>
      </c>
    </row>
    <row r="5" s="253" customFormat="1" ht="18" customHeight="1" spans="1:4">
      <c r="A5" s="261" t="s">
        <v>478</v>
      </c>
      <c r="B5" s="262"/>
      <c r="C5" s="262"/>
      <c r="D5" s="263"/>
    </row>
    <row r="6" s="253" customFormat="1" ht="18" customHeight="1" spans="1:4">
      <c r="A6" s="261" t="s">
        <v>479</v>
      </c>
      <c r="B6" s="262"/>
      <c r="C6" s="262"/>
      <c r="D6" s="263"/>
    </row>
    <row r="7" s="253" customFormat="1" ht="18" customHeight="1" spans="1:4">
      <c r="A7" s="261" t="s">
        <v>480</v>
      </c>
      <c r="B7" s="262"/>
      <c r="C7" s="262"/>
      <c r="D7" s="263"/>
    </row>
    <row r="8" s="253" customFormat="1" ht="18" customHeight="1" spans="1:4">
      <c r="A8" s="261" t="s">
        <v>481</v>
      </c>
      <c r="B8" s="262"/>
      <c r="C8" s="262"/>
      <c r="D8" s="263"/>
    </row>
    <row r="9" s="253" customFormat="1" ht="18" customHeight="1" spans="1:4">
      <c r="A9" s="261" t="s">
        <v>482</v>
      </c>
      <c r="B9" s="262"/>
      <c r="C9" s="262"/>
      <c r="D9" s="263"/>
    </row>
    <row r="10" s="253" customFormat="1" ht="18" customHeight="1" spans="1:4">
      <c r="A10" s="261" t="s">
        <v>483</v>
      </c>
      <c r="B10" s="262"/>
      <c r="C10" s="262"/>
      <c r="D10" s="263"/>
    </row>
    <row r="11" s="253" customFormat="1" ht="18" customHeight="1" spans="1:4">
      <c r="A11" s="264" t="s">
        <v>484</v>
      </c>
      <c r="B11" s="262"/>
      <c r="C11" s="262"/>
      <c r="D11" s="263"/>
    </row>
    <row r="12" s="253" customFormat="1" ht="18" customHeight="1" spans="1:4">
      <c r="A12" s="264" t="s">
        <v>485</v>
      </c>
      <c r="B12" s="262"/>
      <c r="C12" s="262"/>
      <c r="D12" s="263"/>
    </row>
    <row r="13" s="253" customFormat="1" ht="15.75" customHeight="1" spans="1:4">
      <c r="A13" s="264" t="s">
        <v>483</v>
      </c>
      <c r="B13" s="262"/>
      <c r="C13" s="262"/>
      <c r="D13" s="263"/>
    </row>
    <row r="14" s="253" customFormat="1" ht="15.75" customHeight="1" spans="1:4">
      <c r="A14" s="264" t="s">
        <v>486</v>
      </c>
      <c r="B14" s="262"/>
      <c r="C14" s="262"/>
      <c r="D14" s="263"/>
    </row>
    <row r="15" s="253" customFormat="1" ht="15.75" customHeight="1" spans="1:4">
      <c r="A15" s="264" t="s">
        <v>487</v>
      </c>
      <c r="B15" s="262"/>
      <c r="C15" s="262"/>
      <c r="D15" s="263"/>
    </row>
    <row r="16" s="253" customFormat="1" ht="15.75" customHeight="1" spans="1:4">
      <c r="A16" s="264" t="s">
        <v>488</v>
      </c>
      <c r="B16" s="262"/>
      <c r="C16" s="262"/>
      <c r="D16" s="263"/>
    </row>
    <row r="17" s="253" customFormat="1" ht="15.75" customHeight="1" spans="1:4">
      <c r="A17" s="264" t="s">
        <v>489</v>
      </c>
      <c r="B17" s="262"/>
      <c r="C17" s="262"/>
      <c r="D17" s="263"/>
    </row>
    <row r="18" s="253" customFormat="1" ht="15.75" customHeight="1" spans="1:4">
      <c r="A18" s="264" t="s">
        <v>483</v>
      </c>
      <c r="B18" s="262"/>
      <c r="C18" s="262"/>
      <c r="D18" s="263"/>
    </row>
    <row r="19" s="253" customFormat="1" ht="15.75" customHeight="1" spans="1:4">
      <c r="A19" s="264" t="s">
        <v>490</v>
      </c>
      <c r="B19" s="262"/>
      <c r="C19" s="262"/>
      <c r="D19" s="263"/>
    </row>
    <row r="20" s="253" customFormat="1" ht="15.75" customHeight="1" spans="1:4">
      <c r="A20" s="264" t="s">
        <v>491</v>
      </c>
      <c r="B20" s="262"/>
      <c r="C20" s="262"/>
      <c r="D20" s="263"/>
    </row>
    <row r="21" s="253" customFormat="1" ht="17.25" customHeight="1" spans="1:4">
      <c r="A21" s="265" t="s">
        <v>131</v>
      </c>
      <c r="B21" s="266"/>
      <c r="C21" s="266"/>
      <c r="D21" s="263"/>
    </row>
    <row r="22" s="253" customFormat="1" ht="19.5" customHeight="1" spans="1:4">
      <c r="A22" s="267" t="s">
        <v>134</v>
      </c>
      <c r="B22" s="266"/>
      <c r="C22" s="266"/>
      <c r="D22" s="263"/>
    </row>
    <row r="23" s="253" customFormat="1" ht="19.5" customHeight="1" spans="1:4">
      <c r="A23" s="274" t="s">
        <v>492</v>
      </c>
      <c r="B23" s="266"/>
      <c r="C23" s="266"/>
      <c r="D23" s="263"/>
    </row>
    <row r="24" s="253" customFormat="1" ht="19.5" customHeight="1" spans="1:4">
      <c r="A24" s="275" t="s">
        <v>493</v>
      </c>
      <c r="B24" s="266"/>
      <c r="C24" s="266"/>
      <c r="D24" s="263"/>
    </row>
    <row r="25" s="253" customFormat="1" ht="19.5" customHeight="1" spans="1:4">
      <c r="A25" s="268" t="s">
        <v>494</v>
      </c>
      <c r="B25" s="262"/>
      <c r="C25" s="262"/>
      <c r="D25" s="263"/>
    </row>
    <row r="26" s="253" customFormat="1" ht="19.5" customHeight="1" spans="1:4">
      <c r="A26" s="268" t="s">
        <v>141</v>
      </c>
      <c r="B26" s="262"/>
      <c r="C26" s="262"/>
      <c r="D26" s="263"/>
    </row>
    <row r="27" s="253" customFormat="1" ht="19.5" customHeight="1" spans="1:4">
      <c r="A27" s="268" t="s">
        <v>142</v>
      </c>
      <c r="B27" s="262"/>
      <c r="C27" s="262"/>
      <c r="D27" s="263"/>
    </row>
    <row r="28" s="253" customFormat="1" ht="18" customHeight="1" spans="1:4">
      <c r="A28" s="265" t="s">
        <v>143</v>
      </c>
      <c r="B28" s="266"/>
      <c r="C28" s="266"/>
      <c r="D28" s="263"/>
    </row>
    <row r="29" s="253" customFormat="1" ht="19.5" customHeight="1" spans="1:1">
      <c r="A29" s="253" t="s">
        <v>381</v>
      </c>
    </row>
  </sheetData>
  <mergeCells count="1">
    <mergeCell ref="A2:D2"/>
  </mergeCells>
  <printOptions horizontalCentered="1"/>
  <pageMargins left="0.708661417322835" right="0.708661417322835" top="0.354330708661417" bottom="0.354330708661417" header="0.31496062992126" footer="0.31496062992126"/>
  <pageSetup paperSize="9" orientation="landscape"/>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7"/>
  <sheetViews>
    <sheetView workbookViewId="0">
      <selection activeCell="A17" sqref="A17"/>
    </sheetView>
  </sheetViews>
  <sheetFormatPr defaultColWidth="9" defaultRowHeight="11.25" outlineLevelCol="3"/>
  <cols>
    <col min="1" max="1" width="53.8333333333333" style="269" customWidth="1"/>
    <col min="2" max="3" width="42.3333333333333" style="269" customWidth="1"/>
    <col min="4" max="4" width="22.3333333333333" style="269" customWidth="1"/>
    <col min="5" max="199" width="9.33333333333333" style="269"/>
    <col min="200" max="200" width="49.5" style="269" customWidth="1"/>
    <col min="201" max="201" width="16.1666666666667" style="269" customWidth="1"/>
    <col min="202" max="202" width="15.1666666666667" style="269" customWidth="1"/>
    <col min="203" max="203" width="14.5" style="269" customWidth="1"/>
    <col min="204" max="259" width="9" style="269" hidden="1" customWidth="1"/>
    <col min="260" max="455" width="9.33333333333333" style="269"/>
    <col min="456" max="456" width="49.5" style="269" customWidth="1"/>
    <col min="457" max="457" width="16.1666666666667" style="269" customWidth="1"/>
    <col min="458" max="458" width="15.1666666666667" style="269" customWidth="1"/>
    <col min="459" max="459" width="14.5" style="269" customWidth="1"/>
    <col min="460" max="515" width="9" style="269" hidden="1" customWidth="1"/>
    <col min="516" max="711" width="9.33333333333333" style="269"/>
    <col min="712" max="712" width="49.5" style="269" customWidth="1"/>
    <col min="713" max="713" width="16.1666666666667" style="269" customWidth="1"/>
    <col min="714" max="714" width="15.1666666666667" style="269" customWidth="1"/>
    <col min="715" max="715" width="14.5" style="269" customWidth="1"/>
    <col min="716" max="771" width="9" style="269" hidden="1" customWidth="1"/>
    <col min="772" max="967" width="9.33333333333333" style="269"/>
    <col min="968" max="968" width="49.5" style="269" customWidth="1"/>
    <col min="969" max="969" width="16.1666666666667" style="269" customWidth="1"/>
    <col min="970" max="970" width="15.1666666666667" style="269" customWidth="1"/>
    <col min="971" max="971" width="14.5" style="269" customWidth="1"/>
    <col min="972" max="1027" width="9" style="269" hidden="1" customWidth="1"/>
    <col min="1028" max="1223" width="9.33333333333333" style="269"/>
    <col min="1224" max="1224" width="49.5" style="269" customWidth="1"/>
    <col min="1225" max="1225" width="16.1666666666667" style="269" customWidth="1"/>
    <col min="1226" max="1226" width="15.1666666666667" style="269" customWidth="1"/>
    <col min="1227" max="1227" width="14.5" style="269" customWidth="1"/>
    <col min="1228" max="1283" width="9" style="269" hidden="1" customWidth="1"/>
    <col min="1284" max="1479" width="9.33333333333333" style="269"/>
    <col min="1480" max="1480" width="49.5" style="269" customWidth="1"/>
    <col min="1481" max="1481" width="16.1666666666667" style="269" customWidth="1"/>
    <col min="1482" max="1482" width="15.1666666666667" style="269" customWidth="1"/>
    <col min="1483" max="1483" width="14.5" style="269" customWidth="1"/>
    <col min="1484" max="1539" width="9" style="269" hidden="1" customWidth="1"/>
    <col min="1540" max="1735" width="9.33333333333333" style="269"/>
    <col min="1736" max="1736" width="49.5" style="269" customWidth="1"/>
    <col min="1737" max="1737" width="16.1666666666667" style="269" customWidth="1"/>
    <col min="1738" max="1738" width="15.1666666666667" style="269" customWidth="1"/>
    <col min="1739" max="1739" width="14.5" style="269" customWidth="1"/>
    <col min="1740" max="1795" width="9" style="269" hidden="1" customWidth="1"/>
    <col min="1796" max="1991" width="9.33333333333333" style="269"/>
    <col min="1992" max="1992" width="49.5" style="269" customWidth="1"/>
    <col min="1993" max="1993" width="16.1666666666667" style="269" customWidth="1"/>
    <col min="1994" max="1994" width="15.1666666666667" style="269" customWidth="1"/>
    <col min="1995" max="1995" width="14.5" style="269" customWidth="1"/>
    <col min="1996" max="2051" width="9" style="269" hidden="1" customWidth="1"/>
    <col min="2052" max="2247" width="9.33333333333333" style="269"/>
    <col min="2248" max="2248" width="49.5" style="269" customWidth="1"/>
    <col min="2249" max="2249" width="16.1666666666667" style="269" customWidth="1"/>
    <col min="2250" max="2250" width="15.1666666666667" style="269" customWidth="1"/>
    <col min="2251" max="2251" width="14.5" style="269" customWidth="1"/>
    <col min="2252" max="2307" width="9" style="269" hidden="1" customWidth="1"/>
    <col min="2308" max="2503" width="9.33333333333333" style="269"/>
    <col min="2504" max="2504" width="49.5" style="269" customWidth="1"/>
    <col min="2505" max="2505" width="16.1666666666667" style="269" customWidth="1"/>
    <col min="2506" max="2506" width="15.1666666666667" style="269" customWidth="1"/>
    <col min="2507" max="2507" width="14.5" style="269" customWidth="1"/>
    <col min="2508" max="2563" width="9" style="269" hidden="1" customWidth="1"/>
    <col min="2564" max="2759" width="9.33333333333333" style="269"/>
    <col min="2760" max="2760" width="49.5" style="269" customWidth="1"/>
    <col min="2761" max="2761" width="16.1666666666667" style="269" customWidth="1"/>
    <col min="2762" max="2762" width="15.1666666666667" style="269" customWidth="1"/>
    <col min="2763" max="2763" width="14.5" style="269" customWidth="1"/>
    <col min="2764" max="2819" width="9" style="269" hidden="1" customWidth="1"/>
    <col min="2820" max="3015" width="9.33333333333333" style="269"/>
    <col min="3016" max="3016" width="49.5" style="269" customWidth="1"/>
    <col min="3017" max="3017" width="16.1666666666667" style="269" customWidth="1"/>
    <col min="3018" max="3018" width="15.1666666666667" style="269" customWidth="1"/>
    <col min="3019" max="3019" width="14.5" style="269" customWidth="1"/>
    <col min="3020" max="3075" width="9" style="269" hidden="1" customWidth="1"/>
    <col min="3076" max="3271" width="9.33333333333333" style="269"/>
    <col min="3272" max="3272" width="49.5" style="269" customWidth="1"/>
    <col min="3273" max="3273" width="16.1666666666667" style="269" customWidth="1"/>
    <col min="3274" max="3274" width="15.1666666666667" style="269" customWidth="1"/>
    <col min="3275" max="3275" width="14.5" style="269" customWidth="1"/>
    <col min="3276" max="3331" width="9" style="269" hidden="1" customWidth="1"/>
    <col min="3332" max="3527" width="9.33333333333333" style="269"/>
    <col min="3528" max="3528" width="49.5" style="269" customWidth="1"/>
    <col min="3529" max="3529" width="16.1666666666667" style="269" customWidth="1"/>
    <col min="3530" max="3530" width="15.1666666666667" style="269" customWidth="1"/>
    <col min="3531" max="3531" width="14.5" style="269" customWidth="1"/>
    <col min="3532" max="3587" width="9" style="269" hidden="1" customWidth="1"/>
    <col min="3588" max="3783" width="9.33333333333333" style="269"/>
    <col min="3784" max="3784" width="49.5" style="269" customWidth="1"/>
    <col min="3785" max="3785" width="16.1666666666667" style="269" customWidth="1"/>
    <col min="3786" max="3786" width="15.1666666666667" style="269" customWidth="1"/>
    <col min="3787" max="3787" width="14.5" style="269" customWidth="1"/>
    <col min="3788" max="3843" width="9" style="269" hidden="1" customWidth="1"/>
    <col min="3844" max="4039" width="9.33333333333333" style="269"/>
    <col min="4040" max="4040" width="49.5" style="269" customWidth="1"/>
    <col min="4041" max="4041" width="16.1666666666667" style="269" customWidth="1"/>
    <col min="4042" max="4042" width="15.1666666666667" style="269" customWidth="1"/>
    <col min="4043" max="4043" width="14.5" style="269" customWidth="1"/>
    <col min="4044" max="4099" width="9" style="269" hidden="1" customWidth="1"/>
    <col min="4100" max="4295" width="9.33333333333333" style="269"/>
    <col min="4296" max="4296" width="49.5" style="269" customWidth="1"/>
    <col min="4297" max="4297" width="16.1666666666667" style="269" customWidth="1"/>
    <col min="4298" max="4298" width="15.1666666666667" style="269" customWidth="1"/>
    <col min="4299" max="4299" width="14.5" style="269" customWidth="1"/>
    <col min="4300" max="4355" width="9" style="269" hidden="1" customWidth="1"/>
    <col min="4356" max="4551" width="9.33333333333333" style="269"/>
    <col min="4552" max="4552" width="49.5" style="269" customWidth="1"/>
    <col min="4553" max="4553" width="16.1666666666667" style="269" customWidth="1"/>
    <col min="4554" max="4554" width="15.1666666666667" style="269" customWidth="1"/>
    <col min="4555" max="4555" width="14.5" style="269" customWidth="1"/>
    <col min="4556" max="4611" width="9" style="269" hidden="1" customWidth="1"/>
    <col min="4612" max="4807" width="9.33333333333333" style="269"/>
    <col min="4808" max="4808" width="49.5" style="269" customWidth="1"/>
    <col min="4809" max="4809" width="16.1666666666667" style="269" customWidth="1"/>
    <col min="4810" max="4810" width="15.1666666666667" style="269" customWidth="1"/>
    <col min="4811" max="4811" width="14.5" style="269" customWidth="1"/>
    <col min="4812" max="4867" width="9" style="269" hidden="1" customWidth="1"/>
    <col min="4868" max="5063" width="9.33333333333333" style="269"/>
    <col min="5064" max="5064" width="49.5" style="269" customWidth="1"/>
    <col min="5065" max="5065" width="16.1666666666667" style="269" customWidth="1"/>
    <col min="5066" max="5066" width="15.1666666666667" style="269" customWidth="1"/>
    <col min="5067" max="5067" width="14.5" style="269" customWidth="1"/>
    <col min="5068" max="5123" width="9" style="269" hidden="1" customWidth="1"/>
    <col min="5124" max="5319" width="9.33333333333333" style="269"/>
    <col min="5320" max="5320" width="49.5" style="269" customWidth="1"/>
    <col min="5321" max="5321" width="16.1666666666667" style="269" customWidth="1"/>
    <col min="5322" max="5322" width="15.1666666666667" style="269" customWidth="1"/>
    <col min="5323" max="5323" width="14.5" style="269" customWidth="1"/>
    <col min="5324" max="5379" width="9" style="269" hidden="1" customWidth="1"/>
    <col min="5380" max="5575" width="9.33333333333333" style="269"/>
    <col min="5576" max="5576" width="49.5" style="269" customWidth="1"/>
    <col min="5577" max="5577" width="16.1666666666667" style="269" customWidth="1"/>
    <col min="5578" max="5578" width="15.1666666666667" style="269" customWidth="1"/>
    <col min="5579" max="5579" width="14.5" style="269" customWidth="1"/>
    <col min="5580" max="5635" width="9" style="269" hidden="1" customWidth="1"/>
    <col min="5636" max="5831" width="9.33333333333333" style="269"/>
    <col min="5832" max="5832" width="49.5" style="269" customWidth="1"/>
    <col min="5833" max="5833" width="16.1666666666667" style="269" customWidth="1"/>
    <col min="5834" max="5834" width="15.1666666666667" style="269" customWidth="1"/>
    <col min="5835" max="5835" width="14.5" style="269" customWidth="1"/>
    <col min="5836" max="5891" width="9" style="269" hidden="1" customWidth="1"/>
    <col min="5892" max="6087" width="9.33333333333333" style="269"/>
    <col min="6088" max="6088" width="49.5" style="269" customWidth="1"/>
    <col min="6089" max="6089" width="16.1666666666667" style="269" customWidth="1"/>
    <col min="6090" max="6090" width="15.1666666666667" style="269" customWidth="1"/>
    <col min="6091" max="6091" width="14.5" style="269" customWidth="1"/>
    <col min="6092" max="6147" width="9" style="269" hidden="1" customWidth="1"/>
    <col min="6148" max="6343" width="9.33333333333333" style="269"/>
    <col min="6344" max="6344" width="49.5" style="269" customWidth="1"/>
    <col min="6345" max="6345" width="16.1666666666667" style="269" customWidth="1"/>
    <col min="6346" max="6346" width="15.1666666666667" style="269" customWidth="1"/>
    <col min="6347" max="6347" width="14.5" style="269" customWidth="1"/>
    <col min="6348" max="6403" width="9" style="269" hidden="1" customWidth="1"/>
    <col min="6404" max="6599" width="9.33333333333333" style="269"/>
    <col min="6600" max="6600" width="49.5" style="269" customWidth="1"/>
    <col min="6601" max="6601" width="16.1666666666667" style="269" customWidth="1"/>
    <col min="6602" max="6602" width="15.1666666666667" style="269" customWidth="1"/>
    <col min="6603" max="6603" width="14.5" style="269" customWidth="1"/>
    <col min="6604" max="6659" width="9" style="269" hidden="1" customWidth="1"/>
    <col min="6660" max="6855" width="9.33333333333333" style="269"/>
    <col min="6856" max="6856" width="49.5" style="269" customWidth="1"/>
    <col min="6857" max="6857" width="16.1666666666667" style="269" customWidth="1"/>
    <col min="6858" max="6858" width="15.1666666666667" style="269" customWidth="1"/>
    <col min="6859" max="6859" width="14.5" style="269" customWidth="1"/>
    <col min="6860" max="6915" width="9" style="269" hidden="1" customWidth="1"/>
    <col min="6916" max="7111" width="9.33333333333333" style="269"/>
    <col min="7112" max="7112" width="49.5" style="269" customWidth="1"/>
    <col min="7113" max="7113" width="16.1666666666667" style="269" customWidth="1"/>
    <col min="7114" max="7114" width="15.1666666666667" style="269" customWidth="1"/>
    <col min="7115" max="7115" width="14.5" style="269" customWidth="1"/>
    <col min="7116" max="7171" width="9" style="269" hidden="1" customWidth="1"/>
    <col min="7172" max="7367" width="9.33333333333333" style="269"/>
    <col min="7368" max="7368" width="49.5" style="269" customWidth="1"/>
    <col min="7369" max="7369" width="16.1666666666667" style="269" customWidth="1"/>
    <col min="7370" max="7370" width="15.1666666666667" style="269" customWidth="1"/>
    <col min="7371" max="7371" width="14.5" style="269" customWidth="1"/>
    <col min="7372" max="7427" width="9" style="269" hidden="1" customWidth="1"/>
    <col min="7428" max="7623" width="9.33333333333333" style="269"/>
    <col min="7624" max="7624" width="49.5" style="269" customWidth="1"/>
    <col min="7625" max="7625" width="16.1666666666667" style="269" customWidth="1"/>
    <col min="7626" max="7626" width="15.1666666666667" style="269" customWidth="1"/>
    <col min="7627" max="7627" width="14.5" style="269" customWidth="1"/>
    <col min="7628" max="7683" width="9" style="269" hidden="1" customWidth="1"/>
    <col min="7684" max="7879" width="9.33333333333333" style="269"/>
    <col min="7880" max="7880" width="49.5" style="269" customWidth="1"/>
    <col min="7881" max="7881" width="16.1666666666667" style="269" customWidth="1"/>
    <col min="7882" max="7882" width="15.1666666666667" style="269" customWidth="1"/>
    <col min="7883" max="7883" width="14.5" style="269" customWidth="1"/>
    <col min="7884" max="7939" width="9" style="269" hidden="1" customWidth="1"/>
    <col min="7940" max="8135" width="9.33333333333333" style="269"/>
    <col min="8136" max="8136" width="49.5" style="269" customWidth="1"/>
    <col min="8137" max="8137" width="16.1666666666667" style="269" customWidth="1"/>
    <col min="8138" max="8138" width="15.1666666666667" style="269" customWidth="1"/>
    <col min="8139" max="8139" width="14.5" style="269" customWidth="1"/>
    <col min="8140" max="8195" width="9" style="269" hidden="1" customWidth="1"/>
    <col min="8196" max="8391" width="9.33333333333333" style="269"/>
    <col min="8392" max="8392" width="49.5" style="269" customWidth="1"/>
    <col min="8393" max="8393" width="16.1666666666667" style="269" customWidth="1"/>
    <col min="8394" max="8394" width="15.1666666666667" style="269" customWidth="1"/>
    <col min="8395" max="8395" width="14.5" style="269" customWidth="1"/>
    <col min="8396" max="8451" width="9" style="269" hidden="1" customWidth="1"/>
    <col min="8452" max="8647" width="9.33333333333333" style="269"/>
    <col min="8648" max="8648" width="49.5" style="269" customWidth="1"/>
    <col min="8649" max="8649" width="16.1666666666667" style="269" customWidth="1"/>
    <col min="8650" max="8650" width="15.1666666666667" style="269" customWidth="1"/>
    <col min="8651" max="8651" width="14.5" style="269" customWidth="1"/>
    <col min="8652" max="8707" width="9" style="269" hidden="1" customWidth="1"/>
    <col min="8708" max="8903" width="9.33333333333333" style="269"/>
    <col min="8904" max="8904" width="49.5" style="269" customWidth="1"/>
    <col min="8905" max="8905" width="16.1666666666667" style="269" customWidth="1"/>
    <col min="8906" max="8906" width="15.1666666666667" style="269" customWidth="1"/>
    <col min="8907" max="8907" width="14.5" style="269" customWidth="1"/>
    <col min="8908" max="8963" width="9" style="269" hidden="1" customWidth="1"/>
    <col min="8964" max="9159" width="9.33333333333333" style="269"/>
    <col min="9160" max="9160" width="49.5" style="269" customWidth="1"/>
    <col min="9161" max="9161" width="16.1666666666667" style="269" customWidth="1"/>
    <col min="9162" max="9162" width="15.1666666666667" style="269" customWidth="1"/>
    <col min="9163" max="9163" width="14.5" style="269" customWidth="1"/>
    <col min="9164" max="9219" width="9" style="269" hidden="1" customWidth="1"/>
    <col min="9220" max="9415" width="9.33333333333333" style="269"/>
    <col min="9416" max="9416" width="49.5" style="269" customWidth="1"/>
    <col min="9417" max="9417" width="16.1666666666667" style="269" customWidth="1"/>
    <col min="9418" max="9418" width="15.1666666666667" style="269" customWidth="1"/>
    <col min="9419" max="9419" width="14.5" style="269" customWidth="1"/>
    <col min="9420" max="9475" width="9" style="269" hidden="1" customWidth="1"/>
    <col min="9476" max="9671" width="9.33333333333333" style="269"/>
    <col min="9672" max="9672" width="49.5" style="269" customWidth="1"/>
    <col min="9673" max="9673" width="16.1666666666667" style="269" customWidth="1"/>
    <col min="9674" max="9674" width="15.1666666666667" style="269" customWidth="1"/>
    <col min="9675" max="9675" width="14.5" style="269" customWidth="1"/>
    <col min="9676" max="9731" width="9" style="269" hidden="1" customWidth="1"/>
    <col min="9732" max="9927" width="9.33333333333333" style="269"/>
    <col min="9928" max="9928" width="49.5" style="269" customWidth="1"/>
    <col min="9929" max="9929" width="16.1666666666667" style="269" customWidth="1"/>
    <col min="9930" max="9930" width="15.1666666666667" style="269" customWidth="1"/>
    <col min="9931" max="9931" width="14.5" style="269" customWidth="1"/>
    <col min="9932" max="9987" width="9" style="269" hidden="1" customWidth="1"/>
    <col min="9988" max="10183" width="9.33333333333333" style="269"/>
    <col min="10184" max="10184" width="49.5" style="269" customWidth="1"/>
    <col min="10185" max="10185" width="16.1666666666667" style="269" customWidth="1"/>
    <col min="10186" max="10186" width="15.1666666666667" style="269" customWidth="1"/>
    <col min="10187" max="10187" width="14.5" style="269" customWidth="1"/>
    <col min="10188" max="10243" width="9" style="269" hidden="1" customWidth="1"/>
    <col min="10244" max="10439" width="9.33333333333333" style="269"/>
    <col min="10440" max="10440" width="49.5" style="269" customWidth="1"/>
    <col min="10441" max="10441" width="16.1666666666667" style="269" customWidth="1"/>
    <col min="10442" max="10442" width="15.1666666666667" style="269" customWidth="1"/>
    <col min="10443" max="10443" width="14.5" style="269" customWidth="1"/>
    <col min="10444" max="10499" width="9" style="269" hidden="1" customWidth="1"/>
    <col min="10500" max="10695" width="9.33333333333333" style="269"/>
    <col min="10696" max="10696" width="49.5" style="269" customWidth="1"/>
    <col min="10697" max="10697" width="16.1666666666667" style="269" customWidth="1"/>
    <col min="10698" max="10698" width="15.1666666666667" style="269" customWidth="1"/>
    <col min="10699" max="10699" width="14.5" style="269" customWidth="1"/>
    <col min="10700" max="10755" width="9" style="269" hidden="1" customWidth="1"/>
    <col min="10756" max="10951" width="9.33333333333333" style="269"/>
    <col min="10952" max="10952" width="49.5" style="269" customWidth="1"/>
    <col min="10953" max="10953" width="16.1666666666667" style="269" customWidth="1"/>
    <col min="10954" max="10954" width="15.1666666666667" style="269" customWidth="1"/>
    <col min="10955" max="10955" width="14.5" style="269" customWidth="1"/>
    <col min="10956" max="11011" width="9" style="269" hidden="1" customWidth="1"/>
    <col min="11012" max="11207" width="9.33333333333333" style="269"/>
    <col min="11208" max="11208" width="49.5" style="269" customWidth="1"/>
    <col min="11209" max="11209" width="16.1666666666667" style="269" customWidth="1"/>
    <col min="11210" max="11210" width="15.1666666666667" style="269" customWidth="1"/>
    <col min="11211" max="11211" width="14.5" style="269" customWidth="1"/>
    <col min="11212" max="11267" width="9" style="269" hidden="1" customWidth="1"/>
    <col min="11268" max="11463" width="9.33333333333333" style="269"/>
    <col min="11464" max="11464" width="49.5" style="269" customWidth="1"/>
    <col min="11465" max="11465" width="16.1666666666667" style="269" customWidth="1"/>
    <col min="11466" max="11466" width="15.1666666666667" style="269" customWidth="1"/>
    <col min="11467" max="11467" width="14.5" style="269" customWidth="1"/>
    <col min="11468" max="11523" width="9" style="269" hidden="1" customWidth="1"/>
    <col min="11524" max="11719" width="9.33333333333333" style="269"/>
    <col min="11720" max="11720" width="49.5" style="269" customWidth="1"/>
    <col min="11721" max="11721" width="16.1666666666667" style="269" customWidth="1"/>
    <col min="11722" max="11722" width="15.1666666666667" style="269" customWidth="1"/>
    <col min="11723" max="11723" width="14.5" style="269" customWidth="1"/>
    <col min="11724" max="11779" width="9" style="269" hidden="1" customWidth="1"/>
    <col min="11780" max="11975" width="9.33333333333333" style="269"/>
    <col min="11976" max="11976" width="49.5" style="269" customWidth="1"/>
    <col min="11977" max="11977" width="16.1666666666667" style="269" customWidth="1"/>
    <col min="11978" max="11978" width="15.1666666666667" style="269" customWidth="1"/>
    <col min="11979" max="11979" width="14.5" style="269" customWidth="1"/>
    <col min="11980" max="12035" width="9" style="269" hidden="1" customWidth="1"/>
    <col min="12036" max="12231" width="9.33333333333333" style="269"/>
    <col min="12232" max="12232" width="49.5" style="269" customWidth="1"/>
    <col min="12233" max="12233" width="16.1666666666667" style="269" customWidth="1"/>
    <col min="12234" max="12234" width="15.1666666666667" style="269" customWidth="1"/>
    <col min="12235" max="12235" width="14.5" style="269" customWidth="1"/>
    <col min="12236" max="12291" width="9" style="269" hidden="1" customWidth="1"/>
    <col min="12292" max="12487" width="9.33333333333333" style="269"/>
    <col min="12488" max="12488" width="49.5" style="269" customWidth="1"/>
    <col min="12489" max="12489" width="16.1666666666667" style="269" customWidth="1"/>
    <col min="12490" max="12490" width="15.1666666666667" style="269" customWidth="1"/>
    <col min="12491" max="12491" width="14.5" style="269" customWidth="1"/>
    <col min="12492" max="12547" width="9" style="269" hidden="1" customWidth="1"/>
    <col min="12548" max="12743" width="9.33333333333333" style="269"/>
    <col min="12744" max="12744" width="49.5" style="269" customWidth="1"/>
    <col min="12745" max="12745" width="16.1666666666667" style="269" customWidth="1"/>
    <col min="12746" max="12746" width="15.1666666666667" style="269" customWidth="1"/>
    <col min="12747" max="12747" width="14.5" style="269" customWidth="1"/>
    <col min="12748" max="12803" width="9" style="269" hidden="1" customWidth="1"/>
    <col min="12804" max="12999" width="9.33333333333333" style="269"/>
    <col min="13000" max="13000" width="49.5" style="269" customWidth="1"/>
    <col min="13001" max="13001" width="16.1666666666667" style="269" customWidth="1"/>
    <col min="13002" max="13002" width="15.1666666666667" style="269" customWidth="1"/>
    <col min="13003" max="13003" width="14.5" style="269" customWidth="1"/>
    <col min="13004" max="13059" width="9" style="269" hidden="1" customWidth="1"/>
    <col min="13060" max="13255" width="9.33333333333333" style="269"/>
    <col min="13256" max="13256" width="49.5" style="269" customWidth="1"/>
    <col min="13257" max="13257" width="16.1666666666667" style="269" customWidth="1"/>
    <col min="13258" max="13258" width="15.1666666666667" style="269" customWidth="1"/>
    <col min="13259" max="13259" width="14.5" style="269" customWidth="1"/>
    <col min="13260" max="13315" width="9" style="269" hidden="1" customWidth="1"/>
    <col min="13316" max="13511" width="9.33333333333333" style="269"/>
    <col min="13512" max="13512" width="49.5" style="269" customWidth="1"/>
    <col min="13513" max="13513" width="16.1666666666667" style="269" customWidth="1"/>
    <col min="13514" max="13514" width="15.1666666666667" style="269" customWidth="1"/>
    <col min="13515" max="13515" width="14.5" style="269" customWidth="1"/>
    <col min="13516" max="13571" width="9" style="269" hidden="1" customWidth="1"/>
    <col min="13572" max="13767" width="9.33333333333333" style="269"/>
    <col min="13768" max="13768" width="49.5" style="269" customWidth="1"/>
    <col min="13769" max="13769" width="16.1666666666667" style="269" customWidth="1"/>
    <col min="13770" max="13770" width="15.1666666666667" style="269" customWidth="1"/>
    <col min="13771" max="13771" width="14.5" style="269" customWidth="1"/>
    <col min="13772" max="13827" width="9" style="269" hidden="1" customWidth="1"/>
    <col min="13828" max="14023" width="9.33333333333333" style="269"/>
    <col min="14024" max="14024" width="49.5" style="269" customWidth="1"/>
    <col min="14025" max="14025" width="16.1666666666667" style="269" customWidth="1"/>
    <col min="14026" max="14026" width="15.1666666666667" style="269" customWidth="1"/>
    <col min="14027" max="14027" width="14.5" style="269" customWidth="1"/>
    <col min="14028" max="14083" width="9" style="269" hidden="1" customWidth="1"/>
    <col min="14084" max="14279" width="9.33333333333333" style="269"/>
    <col min="14280" max="14280" width="49.5" style="269" customWidth="1"/>
    <col min="14281" max="14281" width="16.1666666666667" style="269" customWidth="1"/>
    <col min="14282" max="14282" width="15.1666666666667" style="269" customWidth="1"/>
    <col min="14283" max="14283" width="14.5" style="269" customWidth="1"/>
    <col min="14284" max="14339" width="9" style="269" hidden="1" customWidth="1"/>
    <col min="14340" max="14535" width="9.33333333333333" style="269"/>
    <col min="14536" max="14536" width="49.5" style="269" customWidth="1"/>
    <col min="14537" max="14537" width="16.1666666666667" style="269" customWidth="1"/>
    <col min="14538" max="14538" width="15.1666666666667" style="269" customWidth="1"/>
    <col min="14539" max="14539" width="14.5" style="269" customWidth="1"/>
    <col min="14540" max="14595" width="9" style="269" hidden="1" customWidth="1"/>
    <col min="14596" max="14791" width="9.33333333333333" style="269"/>
    <col min="14792" max="14792" width="49.5" style="269" customWidth="1"/>
    <col min="14793" max="14793" width="16.1666666666667" style="269" customWidth="1"/>
    <col min="14794" max="14794" width="15.1666666666667" style="269" customWidth="1"/>
    <col min="14795" max="14795" width="14.5" style="269" customWidth="1"/>
    <col min="14796" max="14851" width="9" style="269" hidden="1" customWidth="1"/>
    <col min="14852" max="15047" width="9.33333333333333" style="269"/>
    <col min="15048" max="15048" width="49.5" style="269" customWidth="1"/>
    <col min="15049" max="15049" width="16.1666666666667" style="269" customWidth="1"/>
    <col min="15050" max="15050" width="15.1666666666667" style="269" customWidth="1"/>
    <col min="15051" max="15051" width="14.5" style="269" customWidth="1"/>
    <col min="15052" max="15107" width="9" style="269" hidden="1" customWidth="1"/>
    <col min="15108" max="15303" width="9.33333333333333" style="269"/>
    <col min="15304" max="15304" width="49.5" style="269" customWidth="1"/>
    <col min="15305" max="15305" width="16.1666666666667" style="269" customWidth="1"/>
    <col min="15306" max="15306" width="15.1666666666667" style="269" customWidth="1"/>
    <col min="15307" max="15307" width="14.5" style="269" customWidth="1"/>
    <col min="15308" max="15363" width="9" style="269" hidden="1" customWidth="1"/>
    <col min="15364" max="15559" width="9.33333333333333" style="269"/>
    <col min="15560" max="15560" width="49.5" style="269" customWidth="1"/>
    <col min="15561" max="15561" width="16.1666666666667" style="269" customWidth="1"/>
    <col min="15562" max="15562" width="15.1666666666667" style="269" customWidth="1"/>
    <col min="15563" max="15563" width="14.5" style="269" customWidth="1"/>
    <col min="15564" max="15619" width="9" style="269" hidden="1" customWidth="1"/>
    <col min="15620" max="15815" width="9.33333333333333" style="269"/>
    <col min="15816" max="15816" width="49.5" style="269" customWidth="1"/>
    <col min="15817" max="15817" width="16.1666666666667" style="269" customWidth="1"/>
    <col min="15818" max="15818" width="15.1666666666667" style="269" customWidth="1"/>
    <col min="15819" max="15819" width="14.5" style="269" customWidth="1"/>
    <col min="15820" max="15875" width="9" style="269" hidden="1" customWidth="1"/>
    <col min="15876" max="16071" width="9.33333333333333" style="269"/>
    <col min="16072" max="16072" width="49.5" style="269" customWidth="1"/>
    <col min="16073" max="16073" width="16.1666666666667" style="269" customWidth="1"/>
    <col min="16074" max="16074" width="15.1666666666667" style="269" customWidth="1"/>
    <col min="16075" max="16075" width="14.5" style="269" customWidth="1"/>
    <col min="16076" max="16131" width="9" style="269" hidden="1" customWidth="1"/>
    <col min="16132" max="16384" width="9.33333333333333" style="269"/>
  </cols>
  <sheetData>
    <row r="1" s="50" customFormat="1" ht="19.5" customHeight="1" spans="1:1">
      <c r="A1" s="50" t="s">
        <v>495</v>
      </c>
    </row>
    <row r="2" s="50" customFormat="1" ht="30.75" customHeight="1" spans="1:4">
      <c r="A2" s="255" t="s">
        <v>496</v>
      </c>
      <c r="B2" s="255"/>
      <c r="C2" s="255"/>
      <c r="D2" s="255"/>
    </row>
    <row r="3" s="50" customFormat="1" ht="19.5" customHeight="1" spans="4:4">
      <c r="D3" s="257" t="s">
        <v>468</v>
      </c>
    </row>
    <row r="4" s="64" customFormat="1" ht="27.95" customHeight="1" spans="1:4">
      <c r="A4" s="258" t="s">
        <v>413</v>
      </c>
      <c r="B4" s="259" t="s">
        <v>78</v>
      </c>
      <c r="C4" s="259" t="s">
        <v>79</v>
      </c>
      <c r="D4" s="260" t="s">
        <v>80</v>
      </c>
    </row>
    <row r="5" s="50" customFormat="1" ht="19.5" customHeight="1" spans="1:4">
      <c r="A5" s="268" t="s">
        <v>469</v>
      </c>
      <c r="B5" s="270"/>
      <c r="C5" s="270"/>
      <c r="D5" s="271"/>
    </row>
    <row r="6" s="50" customFormat="1" ht="19.5" customHeight="1" spans="1:4">
      <c r="A6" s="268" t="s">
        <v>470</v>
      </c>
      <c r="B6" s="270"/>
      <c r="C6" s="270"/>
      <c r="D6" s="271"/>
    </row>
    <row r="7" s="50" customFormat="1" ht="19.5" customHeight="1" spans="1:4">
      <c r="A7" s="268" t="s">
        <v>471</v>
      </c>
      <c r="B7" s="270"/>
      <c r="C7" s="270"/>
      <c r="D7" s="271"/>
    </row>
    <row r="8" s="50" customFormat="1" ht="19.5" customHeight="1" spans="1:4">
      <c r="A8" s="268" t="s">
        <v>472</v>
      </c>
      <c r="B8" s="270"/>
      <c r="C8" s="270"/>
      <c r="D8" s="271"/>
    </row>
    <row r="9" s="50" customFormat="1" ht="19.5" customHeight="1" spans="1:4">
      <c r="A9" s="268" t="s">
        <v>473</v>
      </c>
      <c r="B9" s="270"/>
      <c r="C9" s="270"/>
      <c r="D9" s="271"/>
    </row>
    <row r="10" s="50" customFormat="1" ht="19.5" customHeight="1" spans="1:4">
      <c r="A10" s="258" t="s">
        <v>100</v>
      </c>
      <c r="B10" s="272"/>
      <c r="C10" s="272"/>
      <c r="D10" s="271"/>
    </row>
    <row r="11" s="50" customFormat="1" ht="19.5" customHeight="1" spans="1:4">
      <c r="A11" s="273" t="s">
        <v>102</v>
      </c>
      <c r="B11" s="272"/>
      <c r="C11" s="272"/>
      <c r="D11" s="271"/>
    </row>
    <row r="12" s="50" customFormat="1" ht="19.5" customHeight="1" spans="1:4">
      <c r="A12" s="268" t="s">
        <v>474</v>
      </c>
      <c r="B12" s="270"/>
      <c r="C12" s="270"/>
      <c r="D12" s="271"/>
    </row>
    <row r="13" s="50" customFormat="1" ht="19.5" customHeight="1" spans="1:4">
      <c r="A13" s="268" t="s">
        <v>475</v>
      </c>
      <c r="B13" s="270"/>
      <c r="C13" s="270"/>
      <c r="D13" s="271"/>
    </row>
    <row r="14" s="50" customFormat="1" ht="19.5" customHeight="1" spans="1:4">
      <c r="A14" s="268" t="s">
        <v>110</v>
      </c>
      <c r="B14" s="270"/>
      <c r="C14" s="270"/>
      <c r="D14" s="271"/>
    </row>
    <row r="15" s="50" customFormat="1" ht="19.5" customHeight="1" spans="1:4">
      <c r="A15" s="268" t="s">
        <v>428</v>
      </c>
      <c r="B15" s="270"/>
      <c r="C15" s="270"/>
      <c r="D15" s="271"/>
    </row>
    <row r="16" s="64" customFormat="1" ht="19.5" customHeight="1" spans="1:4">
      <c r="A16" s="258" t="s">
        <v>112</v>
      </c>
      <c r="B16" s="272"/>
      <c r="C16" s="272"/>
      <c r="D16" s="271"/>
    </row>
    <row r="17" spans="1:1">
      <c r="A17" s="269" t="s">
        <v>381</v>
      </c>
    </row>
  </sheetData>
  <mergeCells count="1">
    <mergeCell ref="A2:D2"/>
  </mergeCells>
  <printOptions horizontalCentered="1"/>
  <pageMargins left="0.708333333333333" right="0.708333333333333" top="0.747916666666667" bottom="0.747916666666667" header="0.314583333333333" footer="0.314583333333333"/>
  <pageSetup paperSize="9" orientation="landscape"/>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9"/>
  <sheetViews>
    <sheetView workbookViewId="0">
      <selection activeCell="A29" sqref="A29"/>
    </sheetView>
  </sheetViews>
  <sheetFormatPr defaultColWidth="9" defaultRowHeight="12.75" outlineLevelCol="3"/>
  <cols>
    <col min="1" max="1" width="65" style="254" customWidth="1"/>
    <col min="2" max="3" width="36.3333333333333" style="254" customWidth="1"/>
    <col min="4" max="4" width="19.1666666666667" style="254" customWidth="1"/>
    <col min="5" max="143" width="9.33333333333333" style="254"/>
    <col min="144" max="144" width="47.8333333333333" style="254" customWidth="1"/>
    <col min="145" max="145" width="16" style="254" customWidth="1"/>
    <col min="146" max="146" width="16.3333333333333" style="254" customWidth="1"/>
    <col min="147" max="147" width="12.8333333333333" style="254" customWidth="1"/>
    <col min="148" max="253" width="9" style="254" hidden="1" customWidth="1"/>
    <col min="254" max="399" width="9.33333333333333" style="254"/>
    <col min="400" max="400" width="47.8333333333333" style="254" customWidth="1"/>
    <col min="401" max="401" width="16" style="254" customWidth="1"/>
    <col min="402" max="402" width="16.3333333333333" style="254" customWidth="1"/>
    <col min="403" max="403" width="12.8333333333333" style="254" customWidth="1"/>
    <col min="404" max="509" width="9" style="254" hidden="1" customWidth="1"/>
    <col min="510" max="655" width="9.33333333333333" style="254"/>
    <col min="656" max="656" width="47.8333333333333" style="254" customWidth="1"/>
    <col min="657" max="657" width="16" style="254" customWidth="1"/>
    <col min="658" max="658" width="16.3333333333333" style="254" customWidth="1"/>
    <col min="659" max="659" width="12.8333333333333" style="254" customWidth="1"/>
    <col min="660" max="765" width="9" style="254" hidden="1" customWidth="1"/>
    <col min="766" max="911" width="9.33333333333333" style="254"/>
    <col min="912" max="912" width="47.8333333333333" style="254" customWidth="1"/>
    <col min="913" max="913" width="16" style="254" customWidth="1"/>
    <col min="914" max="914" width="16.3333333333333" style="254" customWidth="1"/>
    <col min="915" max="915" width="12.8333333333333" style="254" customWidth="1"/>
    <col min="916" max="1021" width="9" style="254" hidden="1" customWidth="1"/>
    <col min="1022" max="1167" width="9.33333333333333" style="254"/>
    <col min="1168" max="1168" width="47.8333333333333" style="254" customWidth="1"/>
    <col min="1169" max="1169" width="16" style="254" customWidth="1"/>
    <col min="1170" max="1170" width="16.3333333333333" style="254" customWidth="1"/>
    <col min="1171" max="1171" width="12.8333333333333" style="254" customWidth="1"/>
    <col min="1172" max="1277" width="9" style="254" hidden="1" customWidth="1"/>
    <col min="1278" max="1423" width="9.33333333333333" style="254"/>
    <col min="1424" max="1424" width="47.8333333333333" style="254" customWidth="1"/>
    <col min="1425" max="1425" width="16" style="254" customWidth="1"/>
    <col min="1426" max="1426" width="16.3333333333333" style="254" customWidth="1"/>
    <col min="1427" max="1427" width="12.8333333333333" style="254" customWidth="1"/>
    <col min="1428" max="1533" width="9" style="254" hidden="1" customWidth="1"/>
    <col min="1534" max="1679" width="9.33333333333333" style="254"/>
    <col min="1680" max="1680" width="47.8333333333333" style="254" customWidth="1"/>
    <col min="1681" max="1681" width="16" style="254" customWidth="1"/>
    <col min="1682" max="1682" width="16.3333333333333" style="254" customWidth="1"/>
    <col min="1683" max="1683" width="12.8333333333333" style="254" customWidth="1"/>
    <col min="1684" max="1789" width="9" style="254" hidden="1" customWidth="1"/>
    <col min="1790" max="1935" width="9.33333333333333" style="254"/>
    <col min="1936" max="1936" width="47.8333333333333" style="254" customWidth="1"/>
    <col min="1937" max="1937" width="16" style="254" customWidth="1"/>
    <col min="1938" max="1938" width="16.3333333333333" style="254" customWidth="1"/>
    <col min="1939" max="1939" width="12.8333333333333" style="254" customWidth="1"/>
    <col min="1940" max="2045" width="9" style="254" hidden="1" customWidth="1"/>
    <col min="2046" max="2191" width="9.33333333333333" style="254"/>
    <col min="2192" max="2192" width="47.8333333333333" style="254" customWidth="1"/>
    <col min="2193" max="2193" width="16" style="254" customWidth="1"/>
    <col min="2194" max="2194" width="16.3333333333333" style="254" customWidth="1"/>
    <col min="2195" max="2195" width="12.8333333333333" style="254" customWidth="1"/>
    <col min="2196" max="2301" width="9" style="254" hidden="1" customWidth="1"/>
    <col min="2302" max="2447" width="9.33333333333333" style="254"/>
    <col min="2448" max="2448" width="47.8333333333333" style="254" customWidth="1"/>
    <col min="2449" max="2449" width="16" style="254" customWidth="1"/>
    <col min="2450" max="2450" width="16.3333333333333" style="254" customWidth="1"/>
    <col min="2451" max="2451" width="12.8333333333333" style="254" customWidth="1"/>
    <col min="2452" max="2557" width="9" style="254" hidden="1" customWidth="1"/>
    <col min="2558" max="2703" width="9.33333333333333" style="254"/>
    <col min="2704" max="2704" width="47.8333333333333" style="254" customWidth="1"/>
    <col min="2705" max="2705" width="16" style="254" customWidth="1"/>
    <col min="2706" max="2706" width="16.3333333333333" style="254" customWidth="1"/>
    <col min="2707" max="2707" width="12.8333333333333" style="254" customWidth="1"/>
    <col min="2708" max="2813" width="9" style="254" hidden="1" customWidth="1"/>
    <col min="2814" max="2959" width="9.33333333333333" style="254"/>
    <col min="2960" max="2960" width="47.8333333333333" style="254" customWidth="1"/>
    <col min="2961" max="2961" width="16" style="254" customWidth="1"/>
    <col min="2962" max="2962" width="16.3333333333333" style="254" customWidth="1"/>
    <col min="2963" max="2963" width="12.8333333333333" style="254" customWidth="1"/>
    <col min="2964" max="3069" width="9" style="254" hidden="1" customWidth="1"/>
    <col min="3070" max="3215" width="9.33333333333333" style="254"/>
    <col min="3216" max="3216" width="47.8333333333333" style="254" customWidth="1"/>
    <col min="3217" max="3217" width="16" style="254" customWidth="1"/>
    <col min="3218" max="3218" width="16.3333333333333" style="254" customWidth="1"/>
    <col min="3219" max="3219" width="12.8333333333333" style="254" customWidth="1"/>
    <col min="3220" max="3325" width="9" style="254" hidden="1" customWidth="1"/>
    <col min="3326" max="3471" width="9.33333333333333" style="254"/>
    <col min="3472" max="3472" width="47.8333333333333" style="254" customWidth="1"/>
    <col min="3473" max="3473" width="16" style="254" customWidth="1"/>
    <col min="3474" max="3474" width="16.3333333333333" style="254" customWidth="1"/>
    <col min="3475" max="3475" width="12.8333333333333" style="254" customWidth="1"/>
    <col min="3476" max="3581" width="9" style="254" hidden="1" customWidth="1"/>
    <col min="3582" max="3727" width="9.33333333333333" style="254"/>
    <col min="3728" max="3728" width="47.8333333333333" style="254" customWidth="1"/>
    <col min="3729" max="3729" width="16" style="254" customWidth="1"/>
    <col min="3730" max="3730" width="16.3333333333333" style="254" customWidth="1"/>
    <col min="3731" max="3731" width="12.8333333333333" style="254" customWidth="1"/>
    <col min="3732" max="3837" width="9" style="254" hidden="1" customWidth="1"/>
    <col min="3838" max="3983" width="9.33333333333333" style="254"/>
    <col min="3984" max="3984" width="47.8333333333333" style="254" customWidth="1"/>
    <col min="3985" max="3985" width="16" style="254" customWidth="1"/>
    <col min="3986" max="3986" width="16.3333333333333" style="254" customWidth="1"/>
    <col min="3987" max="3987" width="12.8333333333333" style="254" customWidth="1"/>
    <col min="3988" max="4093" width="9" style="254" hidden="1" customWidth="1"/>
    <col min="4094" max="4239" width="9.33333333333333" style="254"/>
    <col min="4240" max="4240" width="47.8333333333333" style="254" customWidth="1"/>
    <col min="4241" max="4241" width="16" style="254" customWidth="1"/>
    <col min="4242" max="4242" width="16.3333333333333" style="254" customWidth="1"/>
    <col min="4243" max="4243" width="12.8333333333333" style="254" customWidth="1"/>
    <col min="4244" max="4349" width="9" style="254" hidden="1" customWidth="1"/>
    <col min="4350" max="4495" width="9.33333333333333" style="254"/>
    <col min="4496" max="4496" width="47.8333333333333" style="254" customWidth="1"/>
    <col min="4497" max="4497" width="16" style="254" customWidth="1"/>
    <col min="4498" max="4498" width="16.3333333333333" style="254" customWidth="1"/>
    <col min="4499" max="4499" width="12.8333333333333" style="254" customWidth="1"/>
    <col min="4500" max="4605" width="9" style="254" hidden="1" customWidth="1"/>
    <col min="4606" max="4751" width="9.33333333333333" style="254"/>
    <col min="4752" max="4752" width="47.8333333333333" style="254" customWidth="1"/>
    <col min="4753" max="4753" width="16" style="254" customWidth="1"/>
    <col min="4754" max="4754" width="16.3333333333333" style="254" customWidth="1"/>
    <col min="4755" max="4755" width="12.8333333333333" style="254" customWidth="1"/>
    <col min="4756" max="4861" width="9" style="254" hidden="1" customWidth="1"/>
    <col min="4862" max="5007" width="9.33333333333333" style="254"/>
    <col min="5008" max="5008" width="47.8333333333333" style="254" customWidth="1"/>
    <col min="5009" max="5009" width="16" style="254" customWidth="1"/>
    <col min="5010" max="5010" width="16.3333333333333" style="254" customWidth="1"/>
    <col min="5011" max="5011" width="12.8333333333333" style="254" customWidth="1"/>
    <col min="5012" max="5117" width="9" style="254" hidden="1" customWidth="1"/>
    <col min="5118" max="5263" width="9.33333333333333" style="254"/>
    <col min="5264" max="5264" width="47.8333333333333" style="254" customWidth="1"/>
    <col min="5265" max="5265" width="16" style="254" customWidth="1"/>
    <col min="5266" max="5266" width="16.3333333333333" style="254" customWidth="1"/>
    <col min="5267" max="5267" width="12.8333333333333" style="254" customWidth="1"/>
    <col min="5268" max="5373" width="9" style="254" hidden="1" customWidth="1"/>
    <col min="5374" max="5519" width="9.33333333333333" style="254"/>
    <col min="5520" max="5520" width="47.8333333333333" style="254" customWidth="1"/>
    <col min="5521" max="5521" width="16" style="254" customWidth="1"/>
    <col min="5522" max="5522" width="16.3333333333333" style="254" customWidth="1"/>
    <col min="5523" max="5523" width="12.8333333333333" style="254" customWidth="1"/>
    <col min="5524" max="5629" width="9" style="254" hidden="1" customWidth="1"/>
    <col min="5630" max="5775" width="9.33333333333333" style="254"/>
    <col min="5776" max="5776" width="47.8333333333333" style="254" customWidth="1"/>
    <col min="5777" max="5777" width="16" style="254" customWidth="1"/>
    <col min="5778" max="5778" width="16.3333333333333" style="254" customWidth="1"/>
    <col min="5779" max="5779" width="12.8333333333333" style="254" customWidth="1"/>
    <col min="5780" max="5885" width="9" style="254" hidden="1" customWidth="1"/>
    <col min="5886" max="6031" width="9.33333333333333" style="254"/>
    <col min="6032" max="6032" width="47.8333333333333" style="254" customWidth="1"/>
    <col min="6033" max="6033" width="16" style="254" customWidth="1"/>
    <col min="6034" max="6034" width="16.3333333333333" style="254" customWidth="1"/>
    <col min="6035" max="6035" width="12.8333333333333" style="254" customWidth="1"/>
    <col min="6036" max="6141" width="9" style="254" hidden="1" customWidth="1"/>
    <col min="6142" max="6287" width="9.33333333333333" style="254"/>
    <col min="6288" max="6288" width="47.8333333333333" style="254" customWidth="1"/>
    <col min="6289" max="6289" width="16" style="254" customWidth="1"/>
    <col min="6290" max="6290" width="16.3333333333333" style="254" customWidth="1"/>
    <col min="6291" max="6291" width="12.8333333333333" style="254" customWidth="1"/>
    <col min="6292" max="6397" width="9" style="254" hidden="1" customWidth="1"/>
    <col min="6398" max="6543" width="9.33333333333333" style="254"/>
    <col min="6544" max="6544" width="47.8333333333333" style="254" customWidth="1"/>
    <col min="6545" max="6545" width="16" style="254" customWidth="1"/>
    <col min="6546" max="6546" width="16.3333333333333" style="254" customWidth="1"/>
    <col min="6547" max="6547" width="12.8333333333333" style="254" customWidth="1"/>
    <col min="6548" max="6653" width="9" style="254" hidden="1" customWidth="1"/>
    <col min="6654" max="6799" width="9.33333333333333" style="254"/>
    <col min="6800" max="6800" width="47.8333333333333" style="254" customWidth="1"/>
    <col min="6801" max="6801" width="16" style="254" customWidth="1"/>
    <col min="6802" max="6802" width="16.3333333333333" style="254" customWidth="1"/>
    <col min="6803" max="6803" width="12.8333333333333" style="254" customWidth="1"/>
    <col min="6804" max="6909" width="9" style="254" hidden="1" customWidth="1"/>
    <col min="6910" max="7055" width="9.33333333333333" style="254"/>
    <col min="7056" max="7056" width="47.8333333333333" style="254" customWidth="1"/>
    <col min="7057" max="7057" width="16" style="254" customWidth="1"/>
    <col min="7058" max="7058" width="16.3333333333333" style="254" customWidth="1"/>
    <col min="7059" max="7059" width="12.8333333333333" style="254" customWidth="1"/>
    <col min="7060" max="7165" width="9" style="254" hidden="1" customWidth="1"/>
    <col min="7166" max="7311" width="9.33333333333333" style="254"/>
    <col min="7312" max="7312" width="47.8333333333333" style="254" customWidth="1"/>
    <col min="7313" max="7313" width="16" style="254" customWidth="1"/>
    <col min="7314" max="7314" width="16.3333333333333" style="254" customWidth="1"/>
    <col min="7315" max="7315" width="12.8333333333333" style="254" customWidth="1"/>
    <col min="7316" max="7421" width="9" style="254" hidden="1" customWidth="1"/>
    <col min="7422" max="7567" width="9.33333333333333" style="254"/>
    <col min="7568" max="7568" width="47.8333333333333" style="254" customWidth="1"/>
    <col min="7569" max="7569" width="16" style="254" customWidth="1"/>
    <col min="7570" max="7570" width="16.3333333333333" style="254" customWidth="1"/>
    <col min="7571" max="7571" width="12.8333333333333" style="254" customWidth="1"/>
    <col min="7572" max="7677" width="9" style="254" hidden="1" customWidth="1"/>
    <col min="7678" max="7823" width="9.33333333333333" style="254"/>
    <col min="7824" max="7824" width="47.8333333333333" style="254" customWidth="1"/>
    <col min="7825" max="7825" width="16" style="254" customWidth="1"/>
    <col min="7826" max="7826" width="16.3333333333333" style="254" customWidth="1"/>
    <col min="7827" max="7827" width="12.8333333333333" style="254" customWidth="1"/>
    <col min="7828" max="7933" width="9" style="254" hidden="1" customWidth="1"/>
    <col min="7934" max="8079" width="9.33333333333333" style="254"/>
    <col min="8080" max="8080" width="47.8333333333333" style="254" customWidth="1"/>
    <col min="8081" max="8081" width="16" style="254" customWidth="1"/>
    <col min="8082" max="8082" width="16.3333333333333" style="254" customWidth="1"/>
    <col min="8083" max="8083" width="12.8333333333333" style="254" customWidth="1"/>
    <col min="8084" max="8189" width="9" style="254" hidden="1" customWidth="1"/>
    <col min="8190" max="8335" width="9.33333333333333" style="254"/>
    <col min="8336" max="8336" width="47.8333333333333" style="254" customWidth="1"/>
    <col min="8337" max="8337" width="16" style="254" customWidth="1"/>
    <col min="8338" max="8338" width="16.3333333333333" style="254" customWidth="1"/>
    <col min="8339" max="8339" width="12.8333333333333" style="254" customWidth="1"/>
    <col min="8340" max="8445" width="9" style="254" hidden="1" customWidth="1"/>
    <col min="8446" max="8591" width="9.33333333333333" style="254"/>
    <col min="8592" max="8592" width="47.8333333333333" style="254" customWidth="1"/>
    <col min="8593" max="8593" width="16" style="254" customWidth="1"/>
    <col min="8594" max="8594" width="16.3333333333333" style="254" customWidth="1"/>
    <col min="8595" max="8595" width="12.8333333333333" style="254" customWidth="1"/>
    <col min="8596" max="8701" width="9" style="254" hidden="1" customWidth="1"/>
    <col min="8702" max="8847" width="9.33333333333333" style="254"/>
    <col min="8848" max="8848" width="47.8333333333333" style="254" customWidth="1"/>
    <col min="8849" max="8849" width="16" style="254" customWidth="1"/>
    <col min="8850" max="8850" width="16.3333333333333" style="254" customWidth="1"/>
    <col min="8851" max="8851" width="12.8333333333333" style="254" customWidth="1"/>
    <col min="8852" max="8957" width="9" style="254" hidden="1" customWidth="1"/>
    <col min="8958" max="9103" width="9.33333333333333" style="254"/>
    <col min="9104" max="9104" width="47.8333333333333" style="254" customWidth="1"/>
    <col min="9105" max="9105" width="16" style="254" customWidth="1"/>
    <col min="9106" max="9106" width="16.3333333333333" style="254" customWidth="1"/>
    <col min="9107" max="9107" width="12.8333333333333" style="254" customWidth="1"/>
    <col min="9108" max="9213" width="9" style="254" hidden="1" customWidth="1"/>
    <col min="9214" max="9359" width="9.33333333333333" style="254"/>
    <col min="9360" max="9360" width="47.8333333333333" style="254" customWidth="1"/>
    <col min="9361" max="9361" width="16" style="254" customWidth="1"/>
    <col min="9362" max="9362" width="16.3333333333333" style="254" customWidth="1"/>
    <col min="9363" max="9363" width="12.8333333333333" style="254" customWidth="1"/>
    <col min="9364" max="9469" width="9" style="254" hidden="1" customWidth="1"/>
    <col min="9470" max="9615" width="9.33333333333333" style="254"/>
    <col min="9616" max="9616" width="47.8333333333333" style="254" customWidth="1"/>
    <col min="9617" max="9617" width="16" style="254" customWidth="1"/>
    <col min="9618" max="9618" width="16.3333333333333" style="254" customWidth="1"/>
    <col min="9619" max="9619" width="12.8333333333333" style="254" customWidth="1"/>
    <col min="9620" max="9725" width="9" style="254" hidden="1" customWidth="1"/>
    <col min="9726" max="9871" width="9.33333333333333" style="254"/>
    <col min="9872" max="9872" width="47.8333333333333" style="254" customWidth="1"/>
    <col min="9873" max="9873" width="16" style="254" customWidth="1"/>
    <col min="9874" max="9874" width="16.3333333333333" style="254" customWidth="1"/>
    <col min="9875" max="9875" width="12.8333333333333" style="254" customWidth="1"/>
    <col min="9876" max="9981" width="9" style="254" hidden="1" customWidth="1"/>
    <col min="9982" max="10127" width="9.33333333333333" style="254"/>
    <col min="10128" max="10128" width="47.8333333333333" style="254" customWidth="1"/>
    <col min="10129" max="10129" width="16" style="254" customWidth="1"/>
    <col min="10130" max="10130" width="16.3333333333333" style="254" customWidth="1"/>
    <col min="10131" max="10131" width="12.8333333333333" style="254" customWidth="1"/>
    <col min="10132" max="10237" width="9" style="254" hidden="1" customWidth="1"/>
    <col min="10238" max="10383" width="9.33333333333333" style="254"/>
    <col min="10384" max="10384" width="47.8333333333333" style="254" customWidth="1"/>
    <col min="10385" max="10385" width="16" style="254" customWidth="1"/>
    <col min="10386" max="10386" width="16.3333333333333" style="254" customWidth="1"/>
    <col min="10387" max="10387" width="12.8333333333333" style="254" customWidth="1"/>
    <col min="10388" max="10493" width="9" style="254" hidden="1" customWidth="1"/>
    <col min="10494" max="10639" width="9.33333333333333" style="254"/>
    <col min="10640" max="10640" width="47.8333333333333" style="254" customWidth="1"/>
    <col min="10641" max="10641" width="16" style="254" customWidth="1"/>
    <col min="10642" max="10642" width="16.3333333333333" style="254" customWidth="1"/>
    <col min="10643" max="10643" width="12.8333333333333" style="254" customWidth="1"/>
    <col min="10644" max="10749" width="9" style="254" hidden="1" customWidth="1"/>
    <col min="10750" max="10895" width="9.33333333333333" style="254"/>
    <col min="10896" max="10896" width="47.8333333333333" style="254" customWidth="1"/>
    <col min="10897" max="10897" width="16" style="254" customWidth="1"/>
    <col min="10898" max="10898" width="16.3333333333333" style="254" customWidth="1"/>
    <col min="10899" max="10899" width="12.8333333333333" style="254" customWidth="1"/>
    <col min="10900" max="11005" width="9" style="254" hidden="1" customWidth="1"/>
    <col min="11006" max="11151" width="9.33333333333333" style="254"/>
    <col min="11152" max="11152" width="47.8333333333333" style="254" customWidth="1"/>
    <col min="11153" max="11153" width="16" style="254" customWidth="1"/>
    <col min="11154" max="11154" width="16.3333333333333" style="254" customWidth="1"/>
    <col min="11155" max="11155" width="12.8333333333333" style="254" customWidth="1"/>
    <col min="11156" max="11261" width="9" style="254" hidden="1" customWidth="1"/>
    <col min="11262" max="11407" width="9.33333333333333" style="254"/>
    <col min="11408" max="11408" width="47.8333333333333" style="254" customWidth="1"/>
    <col min="11409" max="11409" width="16" style="254" customWidth="1"/>
    <col min="11410" max="11410" width="16.3333333333333" style="254" customWidth="1"/>
    <col min="11411" max="11411" width="12.8333333333333" style="254" customWidth="1"/>
    <col min="11412" max="11517" width="9" style="254" hidden="1" customWidth="1"/>
    <col min="11518" max="11663" width="9.33333333333333" style="254"/>
    <col min="11664" max="11664" width="47.8333333333333" style="254" customWidth="1"/>
    <col min="11665" max="11665" width="16" style="254" customWidth="1"/>
    <col min="11666" max="11666" width="16.3333333333333" style="254" customWidth="1"/>
    <col min="11667" max="11667" width="12.8333333333333" style="254" customWidth="1"/>
    <col min="11668" max="11773" width="9" style="254" hidden="1" customWidth="1"/>
    <col min="11774" max="11919" width="9.33333333333333" style="254"/>
    <col min="11920" max="11920" width="47.8333333333333" style="254" customWidth="1"/>
    <col min="11921" max="11921" width="16" style="254" customWidth="1"/>
    <col min="11922" max="11922" width="16.3333333333333" style="254" customWidth="1"/>
    <col min="11923" max="11923" width="12.8333333333333" style="254" customWidth="1"/>
    <col min="11924" max="12029" width="9" style="254" hidden="1" customWidth="1"/>
    <col min="12030" max="12175" width="9.33333333333333" style="254"/>
    <col min="12176" max="12176" width="47.8333333333333" style="254" customWidth="1"/>
    <col min="12177" max="12177" width="16" style="254" customWidth="1"/>
    <col min="12178" max="12178" width="16.3333333333333" style="254" customWidth="1"/>
    <col min="12179" max="12179" width="12.8333333333333" style="254" customWidth="1"/>
    <col min="12180" max="12285" width="9" style="254" hidden="1" customWidth="1"/>
    <col min="12286" max="12431" width="9.33333333333333" style="254"/>
    <col min="12432" max="12432" width="47.8333333333333" style="254" customWidth="1"/>
    <col min="12433" max="12433" width="16" style="254" customWidth="1"/>
    <col min="12434" max="12434" width="16.3333333333333" style="254" customWidth="1"/>
    <col min="12435" max="12435" width="12.8333333333333" style="254" customWidth="1"/>
    <col min="12436" max="12541" width="9" style="254" hidden="1" customWidth="1"/>
    <col min="12542" max="12687" width="9.33333333333333" style="254"/>
    <col min="12688" max="12688" width="47.8333333333333" style="254" customWidth="1"/>
    <col min="12689" max="12689" width="16" style="254" customWidth="1"/>
    <col min="12690" max="12690" width="16.3333333333333" style="254" customWidth="1"/>
    <col min="12691" max="12691" width="12.8333333333333" style="254" customWidth="1"/>
    <col min="12692" max="12797" width="9" style="254" hidden="1" customWidth="1"/>
    <col min="12798" max="12943" width="9.33333333333333" style="254"/>
    <col min="12944" max="12944" width="47.8333333333333" style="254" customWidth="1"/>
    <col min="12945" max="12945" width="16" style="254" customWidth="1"/>
    <col min="12946" max="12946" width="16.3333333333333" style="254" customWidth="1"/>
    <col min="12947" max="12947" width="12.8333333333333" style="254" customWidth="1"/>
    <col min="12948" max="13053" width="9" style="254" hidden="1" customWidth="1"/>
    <col min="13054" max="13199" width="9.33333333333333" style="254"/>
    <col min="13200" max="13200" width="47.8333333333333" style="254" customWidth="1"/>
    <col min="13201" max="13201" width="16" style="254" customWidth="1"/>
    <col min="13202" max="13202" width="16.3333333333333" style="254" customWidth="1"/>
    <col min="13203" max="13203" width="12.8333333333333" style="254" customWidth="1"/>
    <col min="13204" max="13309" width="9" style="254" hidden="1" customWidth="1"/>
    <col min="13310" max="13455" width="9.33333333333333" style="254"/>
    <col min="13456" max="13456" width="47.8333333333333" style="254" customWidth="1"/>
    <col min="13457" max="13457" width="16" style="254" customWidth="1"/>
    <col min="13458" max="13458" width="16.3333333333333" style="254" customWidth="1"/>
    <col min="13459" max="13459" width="12.8333333333333" style="254" customWidth="1"/>
    <col min="13460" max="13565" width="9" style="254" hidden="1" customWidth="1"/>
    <col min="13566" max="13711" width="9.33333333333333" style="254"/>
    <col min="13712" max="13712" width="47.8333333333333" style="254" customWidth="1"/>
    <col min="13713" max="13713" width="16" style="254" customWidth="1"/>
    <col min="13714" max="13714" width="16.3333333333333" style="254" customWidth="1"/>
    <col min="13715" max="13715" width="12.8333333333333" style="254" customWidth="1"/>
    <col min="13716" max="13821" width="9" style="254" hidden="1" customWidth="1"/>
    <col min="13822" max="13967" width="9.33333333333333" style="254"/>
    <col min="13968" max="13968" width="47.8333333333333" style="254" customWidth="1"/>
    <col min="13969" max="13969" width="16" style="254" customWidth="1"/>
    <col min="13970" max="13970" width="16.3333333333333" style="254" customWidth="1"/>
    <col min="13971" max="13971" width="12.8333333333333" style="254" customWidth="1"/>
    <col min="13972" max="14077" width="9" style="254" hidden="1" customWidth="1"/>
    <col min="14078" max="14223" width="9.33333333333333" style="254"/>
    <col min="14224" max="14224" width="47.8333333333333" style="254" customWidth="1"/>
    <col min="14225" max="14225" width="16" style="254" customWidth="1"/>
    <col min="14226" max="14226" width="16.3333333333333" style="254" customWidth="1"/>
    <col min="14227" max="14227" width="12.8333333333333" style="254" customWidth="1"/>
    <col min="14228" max="14333" width="9" style="254" hidden="1" customWidth="1"/>
    <col min="14334" max="14479" width="9.33333333333333" style="254"/>
    <col min="14480" max="14480" width="47.8333333333333" style="254" customWidth="1"/>
    <col min="14481" max="14481" width="16" style="254" customWidth="1"/>
    <col min="14482" max="14482" width="16.3333333333333" style="254" customWidth="1"/>
    <col min="14483" max="14483" width="12.8333333333333" style="254" customWidth="1"/>
    <col min="14484" max="14589" width="9" style="254" hidden="1" customWidth="1"/>
    <col min="14590" max="14735" width="9.33333333333333" style="254"/>
    <col min="14736" max="14736" width="47.8333333333333" style="254" customWidth="1"/>
    <col min="14737" max="14737" width="16" style="254" customWidth="1"/>
    <col min="14738" max="14738" width="16.3333333333333" style="254" customWidth="1"/>
    <col min="14739" max="14739" width="12.8333333333333" style="254" customWidth="1"/>
    <col min="14740" max="14845" width="9" style="254" hidden="1" customWidth="1"/>
    <col min="14846" max="14991" width="9.33333333333333" style="254"/>
    <col min="14992" max="14992" width="47.8333333333333" style="254" customWidth="1"/>
    <col min="14993" max="14993" width="16" style="254" customWidth="1"/>
    <col min="14994" max="14994" width="16.3333333333333" style="254" customWidth="1"/>
    <col min="14995" max="14995" width="12.8333333333333" style="254" customWidth="1"/>
    <col min="14996" max="15101" width="9" style="254" hidden="1" customWidth="1"/>
    <col min="15102" max="15247" width="9.33333333333333" style="254"/>
    <col min="15248" max="15248" width="47.8333333333333" style="254" customWidth="1"/>
    <col min="15249" max="15249" width="16" style="254" customWidth="1"/>
    <col min="15250" max="15250" width="16.3333333333333" style="254" customWidth="1"/>
    <col min="15251" max="15251" width="12.8333333333333" style="254" customWidth="1"/>
    <col min="15252" max="15357" width="9" style="254" hidden="1" customWidth="1"/>
    <col min="15358" max="15503" width="9.33333333333333" style="254"/>
    <col min="15504" max="15504" width="47.8333333333333" style="254" customWidth="1"/>
    <col min="15505" max="15505" width="16" style="254" customWidth="1"/>
    <col min="15506" max="15506" width="16.3333333333333" style="254" customWidth="1"/>
    <col min="15507" max="15507" width="12.8333333333333" style="254" customWidth="1"/>
    <col min="15508" max="15613" width="9" style="254" hidden="1" customWidth="1"/>
    <col min="15614" max="15759" width="9.33333333333333" style="254"/>
    <col min="15760" max="15760" width="47.8333333333333" style="254" customWidth="1"/>
    <col min="15761" max="15761" width="16" style="254" customWidth="1"/>
    <col min="15762" max="15762" width="16.3333333333333" style="254" customWidth="1"/>
    <col min="15763" max="15763" width="12.8333333333333" style="254" customWidth="1"/>
    <col min="15764" max="15869" width="9" style="254" hidden="1" customWidth="1"/>
    <col min="15870" max="16015" width="9.33333333333333" style="254"/>
    <col min="16016" max="16016" width="47.8333333333333" style="254" customWidth="1"/>
    <col min="16017" max="16017" width="16" style="254" customWidth="1"/>
    <col min="16018" max="16018" width="16.3333333333333" style="254" customWidth="1"/>
    <col min="16019" max="16019" width="12.8333333333333" style="254" customWidth="1"/>
    <col min="16020" max="16125" width="9" style="254" hidden="1" customWidth="1"/>
    <col min="16126" max="16384" width="9.33333333333333" style="254"/>
  </cols>
  <sheetData>
    <row r="1" s="253" customFormat="1" ht="19.5" customHeight="1" spans="1:1">
      <c r="A1" s="50" t="s">
        <v>497</v>
      </c>
    </row>
    <row r="2" s="253" customFormat="1" ht="28.5" customHeight="1" spans="1:4">
      <c r="A2" s="255" t="s">
        <v>498</v>
      </c>
      <c r="B2" s="255"/>
      <c r="C2" s="255"/>
      <c r="D2" s="255"/>
    </row>
    <row r="3" s="253" customFormat="1" ht="19.5" customHeight="1" spans="1:4">
      <c r="A3" s="256"/>
      <c r="D3" s="257" t="s">
        <v>76</v>
      </c>
    </row>
    <row r="4" s="253" customFormat="1" ht="27.95" customHeight="1" spans="1:4">
      <c r="A4" s="258" t="s">
        <v>477</v>
      </c>
      <c r="B4" s="259" t="s">
        <v>78</v>
      </c>
      <c r="C4" s="259" t="s">
        <v>79</v>
      </c>
      <c r="D4" s="260" t="s">
        <v>80</v>
      </c>
    </row>
    <row r="5" s="253" customFormat="1" ht="15" customHeight="1" spans="1:4">
      <c r="A5" s="261" t="s">
        <v>478</v>
      </c>
      <c r="B5" s="262"/>
      <c r="C5" s="262"/>
      <c r="D5" s="263"/>
    </row>
    <row r="6" s="253" customFormat="1" ht="15" customHeight="1" spans="1:4">
      <c r="A6" s="261" t="s">
        <v>479</v>
      </c>
      <c r="B6" s="262"/>
      <c r="C6" s="262"/>
      <c r="D6" s="263"/>
    </row>
    <row r="7" s="253" customFormat="1" ht="15" customHeight="1" spans="1:4">
      <c r="A7" s="261" t="s">
        <v>480</v>
      </c>
      <c r="B7" s="262"/>
      <c r="C7" s="262"/>
      <c r="D7" s="263"/>
    </row>
    <row r="8" s="253" customFormat="1" ht="15" customHeight="1" spans="1:4">
      <c r="A8" s="261" t="s">
        <v>481</v>
      </c>
      <c r="B8" s="262"/>
      <c r="C8" s="262"/>
      <c r="D8" s="263"/>
    </row>
    <row r="9" s="253" customFormat="1" ht="15" customHeight="1" spans="1:4">
      <c r="A9" s="261" t="s">
        <v>482</v>
      </c>
      <c r="B9" s="262"/>
      <c r="C9" s="262"/>
      <c r="D9" s="263"/>
    </row>
    <row r="10" s="253" customFormat="1" ht="15" customHeight="1" spans="1:4">
      <c r="A10" s="261" t="s">
        <v>483</v>
      </c>
      <c r="B10" s="262"/>
      <c r="C10" s="262"/>
      <c r="D10" s="263"/>
    </row>
    <row r="11" s="253" customFormat="1" ht="15" customHeight="1" spans="1:4">
      <c r="A11" s="264" t="s">
        <v>484</v>
      </c>
      <c r="B11" s="262"/>
      <c r="C11" s="262"/>
      <c r="D11" s="263"/>
    </row>
    <row r="12" s="253" customFormat="1" ht="15" customHeight="1" spans="1:4">
      <c r="A12" s="264" t="s">
        <v>485</v>
      </c>
      <c r="B12" s="262"/>
      <c r="C12" s="262"/>
      <c r="D12" s="263"/>
    </row>
    <row r="13" s="253" customFormat="1" ht="15" customHeight="1" spans="1:4">
      <c r="A13" s="264" t="s">
        <v>483</v>
      </c>
      <c r="B13" s="262"/>
      <c r="C13" s="262"/>
      <c r="D13" s="263"/>
    </row>
    <row r="14" s="253" customFormat="1" ht="15" customHeight="1" spans="1:4">
      <c r="A14" s="264" t="s">
        <v>486</v>
      </c>
      <c r="B14" s="262"/>
      <c r="C14" s="262"/>
      <c r="D14" s="263"/>
    </row>
    <row r="15" s="253" customFormat="1" ht="15" customHeight="1" spans="1:4">
      <c r="A15" s="264" t="s">
        <v>487</v>
      </c>
      <c r="B15" s="262"/>
      <c r="C15" s="262"/>
      <c r="D15" s="263"/>
    </row>
    <row r="16" s="253" customFormat="1" ht="15" customHeight="1" spans="1:4">
      <c r="A16" s="264" t="s">
        <v>488</v>
      </c>
      <c r="B16" s="262"/>
      <c r="C16" s="262"/>
      <c r="D16" s="263"/>
    </row>
    <row r="17" s="253" customFormat="1" ht="15" customHeight="1" spans="1:4">
      <c r="A17" s="264" t="s">
        <v>489</v>
      </c>
      <c r="B17" s="262"/>
      <c r="C17" s="262"/>
      <c r="D17" s="263"/>
    </row>
    <row r="18" s="253" customFormat="1" ht="15" customHeight="1" spans="1:4">
      <c r="A18" s="264" t="s">
        <v>483</v>
      </c>
      <c r="B18" s="262"/>
      <c r="C18" s="262"/>
      <c r="D18" s="263"/>
    </row>
    <row r="19" s="253" customFormat="1" ht="15" customHeight="1" spans="1:4">
      <c r="A19" s="264" t="s">
        <v>490</v>
      </c>
      <c r="B19" s="262"/>
      <c r="C19" s="262"/>
      <c r="D19" s="263"/>
    </row>
    <row r="20" s="253" customFormat="1" ht="15" customHeight="1" spans="1:4">
      <c r="A20" s="264" t="s">
        <v>491</v>
      </c>
      <c r="B20" s="262"/>
      <c r="C20" s="262"/>
      <c r="D20" s="263"/>
    </row>
    <row r="21" s="253" customFormat="1" ht="15" customHeight="1" spans="1:4">
      <c r="A21" s="265" t="s">
        <v>131</v>
      </c>
      <c r="B21" s="266"/>
      <c r="C21" s="266"/>
      <c r="D21" s="263"/>
    </row>
    <row r="22" s="253" customFormat="1" ht="15" customHeight="1" spans="1:4">
      <c r="A22" s="267" t="s">
        <v>134</v>
      </c>
      <c r="B22" s="266"/>
      <c r="C22" s="266"/>
      <c r="D22" s="263"/>
    </row>
    <row r="23" s="253" customFormat="1" ht="15" customHeight="1" spans="1:4">
      <c r="A23" s="268" t="s">
        <v>499</v>
      </c>
      <c r="B23" s="262"/>
      <c r="C23" s="262"/>
      <c r="D23" s="263"/>
    </row>
    <row r="24" s="253" customFormat="1" ht="15" customHeight="1" spans="1:4">
      <c r="A24" s="268" t="s">
        <v>493</v>
      </c>
      <c r="B24" s="262"/>
      <c r="C24" s="262"/>
      <c r="D24" s="263"/>
    </row>
    <row r="25" s="253" customFormat="1" ht="15" customHeight="1" spans="1:4">
      <c r="A25" s="268" t="s">
        <v>494</v>
      </c>
      <c r="B25" s="262"/>
      <c r="C25" s="262"/>
      <c r="D25" s="263"/>
    </row>
    <row r="26" s="253" customFormat="1" ht="15" customHeight="1" spans="1:4">
      <c r="A26" s="268" t="s">
        <v>141</v>
      </c>
      <c r="B26" s="262"/>
      <c r="C26" s="262"/>
      <c r="D26" s="263"/>
    </row>
    <row r="27" s="253" customFormat="1" ht="15" customHeight="1" spans="1:4">
      <c r="A27" s="268" t="s">
        <v>435</v>
      </c>
      <c r="B27" s="262"/>
      <c r="C27" s="262"/>
      <c r="D27" s="263"/>
    </row>
    <row r="28" s="253" customFormat="1" ht="16.5" customHeight="1" spans="1:4">
      <c r="A28" s="265" t="s">
        <v>143</v>
      </c>
      <c r="B28" s="266"/>
      <c r="C28" s="266"/>
      <c r="D28" s="263"/>
    </row>
    <row r="29" s="253" customFormat="1" ht="19.5" customHeight="1" spans="1:1">
      <c r="A29" s="253" t="s">
        <v>381</v>
      </c>
    </row>
  </sheetData>
  <mergeCells count="1">
    <mergeCell ref="A2:D2"/>
  </mergeCells>
  <printOptions horizontalCentered="1"/>
  <pageMargins left="0.708333333333333" right="0.708333333333333" top="0.747916666666667" bottom="0.393055555555556" header="0.314583333333333" footer="0.314583333333333"/>
  <pageSetup paperSize="9" orientation="landscape"/>
  <headerFooter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1"/>
  <sheetViews>
    <sheetView workbookViewId="0">
      <selection activeCell="N29" sqref="N29"/>
    </sheetView>
  </sheetViews>
  <sheetFormatPr defaultColWidth="9" defaultRowHeight="15"/>
  <cols>
    <col min="1" max="1" width="20" style="224" customWidth="1"/>
    <col min="2" max="2" width="12.8333333333333" style="224" customWidth="1"/>
    <col min="3" max="15" width="12.8333333333333" style="225" customWidth="1"/>
    <col min="16" max="16" width="12.6666666666667" style="225" customWidth="1"/>
    <col min="17" max="254" width="9.33333333333333" style="225"/>
    <col min="255" max="255" width="20" style="225" customWidth="1"/>
    <col min="256" max="269" width="12.8333333333333" style="225" customWidth="1"/>
    <col min="270" max="270" width="12.6666666666667" style="225" customWidth="1"/>
    <col min="271" max="510" width="9.33333333333333" style="225"/>
    <col min="511" max="511" width="20" style="225" customWidth="1"/>
    <col min="512" max="525" width="12.8333333333333" style="225" customWidth="1"/>
    <col min="526" max="526" width="12.6666666666667" style="225" customWidth="1"/>
    <col min="527" max="766" width="9.33333333333333" style="225"/>
    <col min="767" max="767" width="20" style="225" customWidth="1"/>
    <col min="768" max="781" width="12.8333333333333" style="225" customWidth="1"/>
    <col min="782" max="782" width="12.6666666666667" style="225" customWidth="1"/>
    <col min="783" max="1022" width="9.33333333333333" style="225"/>
    <col min="1023" max="1023" width="20" style="225" customWidth="1"/>
    <col min="1024" max="1037" width="12.8333333333333" style="225" customWidth="1"/>
    <col min="1038" max="1038" width="12.6666666666667" style="225" customWidth="1"/>
    <col min="1039" max="1278" width="9.33333333333333" style="225"/>
    <col min="1279" max="1279" width="20" style="225" customWidth="1"/>
    <col min="1280" max="1293" width="12.8333333333333" style="225" customWidth="1"/>
    <col min="1294" max="1294" width="12.6666666666667" style="225" customWidth="1"/>
    <col min="1295" max="1534" width="9.33333333333333" style="225"/>
    <col min="1535" max="1535" width="20" style="225" customWidth="1"/>
    <col min="1536" max="1549" width="12.8333333333333" style="225" customWidth="1"/>
    <col min="1550" max="1550" width="12.6666666666667" style="225" customWidth="1"/>
    <col min="1551" max="1790" width="9.33333333333333" style="225"/>
    <col min="1791" max="1791" width="20" style="225" customWidth="1"/>
    <col min="1792" max="1805" width="12.8333333333333" style="225" customWidth="1"/>
    <col min="1806" max="1806" width="12.6666666666667" style="225" customWidth="1"/>
    <col min="1807" max="2046" width="9.33333333333333" style="225"/>
    <col min="2047" max="2047" width="20" style="225" customWidth="1"/>
    <col min="2048" max="2061" width="12.8333333333333" style="225" customWidth="1"/>
    <col min="2062" max="2062" width="12.6666666666667" style="225" customWidth="1"/>
    <col min="2063" max="2302" width="9.33333333333333" style="225"/>
    <col min="2303" max="2303" width="20" style="225" customWidth="1"/>
    <col min="2304" max="2317" width="12.8333333333333" style="225" customWidth="1"/>
    <col min="2318" max="2318" width="12.6666666666667" style="225" customWidth="1"/>
    <col min="2319" max="2558" width="9.33333333333333" style="225"/>
    <col min="2559" max="2559" width="20" style="225" customWidth="1"/>
    <col min="2560" max="2573" width="12.8333333333333" style="225" customWidth="1"/>
    <col min="2574" max="2574" width="12.6666666666667" style="225" customWidth="1"/>
    <col min="2575" max="2814" width="9.33333333333333" style="225"/>
    <col min="2815" max="2815" width="20" style="225" customWidth="1"/>
    <col min="2816" max="2829" width="12.8333333333333" style="225" customWidth="1"/>
    <col min="2830" max="2830" width="12.6666666666667" style="225" customWidth="1"/>
    <col min="2831" max="3070" width="9.33333333333333" style="225"/>
    <col min="3071" max="3071" width="20" style="225" customWidth="1"/>
    <col min="3072" max="3085" width="12.8333333333333" style="225" customWidth="1"/>
    <col min="3086" max="3086" width="12.6666666666667" style="225" customWidth="1"/>
    <col min="3087" max="3326" width="9.33333333333333" style="225"/>
    <col min="3327" max="3327" width="20" style="225" customWidth="1"/>
    <col min="3328" max="3341" width="12.8333333333333" style="225" customWidth="1"/>
    <col min="3342" max="3342" width="12.6666666666667" style="225" customWidth="1"/>
    <col min="3343" max="3582" width="9.33333333333333" style="225"/>
    <col min="3583" max="3583" width="20" style="225" customWidth="1"/>
    <col min="3584" max="3597" width="12.8333333333333" style="225" customWidth="1"/>
    <col min="3598" max="3598" width="12.6666666666667" style="225" customWidth="1"/>
    <col min="3599" max="3838" width="9.33333333333333" style="225"/>
    <col min="3839" max="3839" width="20" style="225" customWidth="1"/>
    <col min="3840" max="3853" width="12.8333333333333" style="225" customWidth="1"/>
    <col min="3854" max="3854" width="12.6666666666667" style="225" customWidth="1"/>
    <col min="3855" max="4094" width="9.33333333333333" style="225"/>
    <col min="4095" max="4095" width="20" style="225" customWidth="1"/>
    <col min="4096" max="4109" width="12.8333333333333" style="225" customWidth="1"/>
    <col min="4110" max="4110" width="12.6666666666667" style="225" customWidth="1"/>
    <col min="4111" max="4350" width="9.33333333333333" style="225"/>
    <col min="4351" max="4351" width="20" style="225" customWidth="1"/>
    <col min="4352" max="4365" width="12.8333333333333" style="225" customWidth="1"/>
    <col min="4366" max="4366" width="12.6666666666667" style="225" customWidth="1"/>
    <col min="4367" max="4606" width="9.33333333333333" style="225"/>
    <col min="4607" max="4607" width="20" style="225" customWidth="1"/>
    <col min="4608" max="4621" width="12.8333333333333" style="225" customWidth="1"/>
    <col min="4622" max="4622" width="12.6666666666667" style="225" customWidth="1"/>
    <col min="4623" max="4862" width="9.33333333333333" style="225"/>
    <col min="4863" max="4863" width="20" style="225" customWidth="1"/>
    <col min="4864" max="4877" width="12.8333333333333" style="225" customWidth="1"/>
    <col min="4878" max="4878" width="12.6666666666667" style="225" customWidth="1"/>
    <col min="4879" max="5118" width="9.33333333333333" style="225"/>
    <col min="5119" max="5119" width="20" style="225" customWidth="1"/>
    <col min="5120" max="5133" width="12.8333333333333" style="225" customWidth="1"/>
    <col min="5134" max="5134" width="12.6666666666667" style="225" customWidth="1"/>
    <col min="5135" max="5374" width="9.33333333333333" style="225"/>
    <col min="5375" max="5375" width="20" style="225" customWidth="1"/>
    <col min="5376" max="5389" width="12.8333333333333" style="225" customWidth="1"/>
    <col min="5390" max="5390" width="12.6666666666667" style="225" customWidth="1"/>
    <col min="5391" max="5630" width="9.33333333333333" style="225"/>
    <col min="5631" max="5631" width="20" style="225" customWidth="1"/>
    <col min="5632" max="5645" width="12.8333333333333" style="225" customWidth="1"/>
    <col min="5646" max="5646" width="12.6666666666667" style="225" customWidth="1"/>
    <col min="5647" max="5886" width="9.33333333333333" style="225"/>
    <col min="5887" max="5887" width="20" style="225" customWidth="1"/>
    <col min="5888" max="5901" width="12.8333333333333" style="225" customWidth="1"/>
    <col min="5902" max="5902" width="12.6666666666667" style="225" customWidth="1"/>
    <col min="5903" max="6142" width="9.33333333333333" style="225"/>
    <col min="6143" max="6143" width="20" style="225" customWidth="1"/>
    <col min="6144" max="6157" width="12.8333333333333" style="225" customWidth="1"/>
    <col min="6158" max="6158" width="12.6666666666667" style="225" customWidth="1"/>
    <col min="6159" max="6398" width="9.33333333333333" style="225"/>
    <col min="6399" max="6399" width="20" style="225" customWidth="1"/>
    <col min="6400" max="6413" width="12.8333333333333" style="225" customWidth="1"/>
    <col min="6414" max="6414" width="12.6666666666667" style="225" customWidth="1"/>
    <col min="6415" max="6654" width="9.33333333333333" style="225"/>
    <col min="6655" max="6655" width="20" style="225" customWidth="1"/>
    <col min="6656" max="6669" width="12.8333333333333" style="225" customWidth="1"/>
    <col min="6670" max="6670" width="12.6666666666667" style="225" customWidth="1"/>
    <col min="6671" max="6910" width="9.33333333333333" style="225"/>
    <col min="6911" max="6911" width="20" style="225" customWidth="1"/>
    <col min="6912" max="6925" width="12.8333333333333" style="225" customWidth="1"/>
    <col min="6926" max="6926" width="12.6666666666667" style="225" customWidth="1"/>
    <col min="6927" max="7166" width="9.33333333333333" style="225"/>
    <col min="7167" max="7167" width="20" style="225" customWidth="1"/>
    <col min="7168" max="7181" width="12.8333333333333" style="225" customWidth="1"/>
    <col min="7182" max="7182" width="12.6666666666667" style="225" customWidth="1"/>
    <col min="7183" max="7422" width="9.33333333333333" style="225"/>
    <col min="7423" max="7423" width="20" style="225" customWidth="1"/>
    <col min="7424" max="7437" width="12.8333333333333" style="225" customWidth="1"/>
    <col min="7438" max="7438" width="12.6666666666667" style="225" customWidth="1"/>
    <col min="7439" max="7678" width="9.33333333333333" style="225"/>
    <col min="7679" max="7679" width="20" style="225" customWidth="1"/>
    <col min="7680" max="7693" width="12.8333333333333" style="225" customWidth="1"/>
    <col min="7694" max="7694" width="12.6666666666667" style="225" customWidth="1"/>
    <col min="7695" max="7934" width="9.33333333333333" style="225"/>
    <col min="7935" max="7935" width="20" style="225" customWidth="1"/>
    <col min="7936" max="7949" width="12.8333333333333" style="225" customWidth="1"/>
    <col min="7950" max="7950" width="12.6666666666667" style="225" customWidth="1"/>
    <col min="7951" max="8190" width="9.33333333333333" style="225"/>
    <col min="8191" max="8191" width="20" style="225" customWidth="1"/>
    <col min="8192" max="8205" width="12.8333333333333" style="225" customWidth="1"/>
    <col min="8206" max="8206" width="12.6666666666667" style="225" customWidth="1"/>
    <col min="8207" max="8446" width="9.33333333333333" style="225"/>
    <col min="8447" max="8447" width="20" style="225" customWidth="1"/>
    <col min="8448" max="8461" width="12.8333333333333" style="225" customWidth="1"/>
    <col min="8462" max="8462" width="12.6666666666667" style="225" customWidth="1"/>
    <col min="8463" max="8702" width="9.33333333333333" style="225"/>
    <col min="8703" max="8703" width="20" style="225" customWidth="1"/>
    <col min="8704" max="8717" width="12.8333333333333" style="225" customWidth="1"/>
    <col min="8718" max="8718" width="12.6666666666667" style="225" customWidth="1"/>
    <col min="8719" max="8958" width="9.33333333333333" style="225"/>
    <col min="8959" max="8959" width="20" style="225" customWidth="1"/>
    <col min="8960" max="8973" width="12.8333333333333" style="225" customWidth="1"/>
    <col min="8974" max="8974" width="12.6666666666667" style="225" customWidth="1"/>
    <col min="8975" max="9214" width="9.33333333333333" style="225"/>
    <col min="9215" max="9215" width="20" style="225" customWidth="1"/>
    <col min="9216" max="9229" width="12.8333333333333" style="225" customWidth="1"/>
    <col min="9230" max="9230" width="12.6666666666667" style="225" customWidth="1"/>
    <col min="9231" max="9470" width="9.33333333333333" style="225"/>
    <col min="9471" max="9471" width="20" style="225" customWidth="1"/>
    <col min="9472" max="9485" width="12.8333333333333" style="225" customWidth="1"/>
    <col min="9486" max="9486" width="12.6666666666667" style="225" customWidth="1"/>
    <col min="9487" max="9726" width="9.33333333333333" style="225"/>
    <col min="9727" max="9727" width="20" style="225" customWidth="1"/>
    <col min="9728" max="9741" width="12.8333333333333" style="225" customWidth="1"/>
    <col min="9742" max="9742" width="12.6666666666667" style="225" customWidth="1"/>
    <col min="9743" max="9982" width="9.33333333333333" style="225"/>
    <col min="9983" max="9983" width="20" style="225" customWidth="1"/>
    <col min="9984" max="9997" width="12.8333333333333" style="225" customWidth="1"/>
    <col min="9998" max="9998" width="12.6666666666667" style="225" customWidth="1"/>
    <col min="9999" max="10238" width="9.33333333333333" style="225"/>
    <col min="10239" max="10239" width="20" style="225" customWidth="1"/>
    <col min="10240" max="10253" width="12.8333333333333" style="225" customWidth="1"/>
    <col min="10254" max="10254" width="12.6666666666667" style="225" customWidth="1"/>
    <col min="10255" max="10494" width="9.33333333333333" style="225"/>
    <col min="10495" max="10495" width="20" style="225" customWidth="1"/>
    <col min="10496" max="10509" width="12.8333333333333" style="225" customWidth="1"/>
    <col min="10510" max="10510" width="12.6666666666667" style="225" customWidth="1"/>
    <col min="10511" max="10750" width="9.33333333333333" style="225"/>
    <col min="10751" max="10751" width="20" style="225" customWidth="1"/>
    <col min="10752" max="10765" width="12.8333333333333" style="225" customWidth="1"/>
    <col min="10766" max="10766" width="12.6666666666667" style="225" customWidth="1"/>
    <col min="10767" max="11006" width="9.33333333333333" style="225"/>
    <col min="11007" max="11007" width="20" style="225" customWidth="1"/>
    <col min="11008" max="11021" width="12.8333333333333" style="225" customWidth="1"/>
    <col min="11022" max="11022" width="12.6666666666667" style="225" customWidth="1"/>
    <col min="11023" max="11262" width="9.33333333333333" style="225"/>
    <col min="11263" max="11263" width="20" style="225" customWidth="1"/>
    <col min="11264" max="11277" width="12.8333333333333" style="225" customWidth="1"/>
    <col min="11278" max="11278" width="12.6666666666667" style="225" customWidth="1"/>
    <col min="11279" max="11518" width="9.33333333333333" style="225"/>
    <col min="11519" max="11519" width="20" style="225" customWidth="1"/>
    <col min="11520" max="11533" width="12.8333333333333" style="225" customWidth="1"/>
    <col min="11534" max="11534" width="12.6666666666667" style="225" customWidth="1"/>
    <col min="11535" max="11774" width="9.33333333333333" style="225"/>
    <col min="11775" max="11775" width="20" style="225" customWidth="1"/>
    <col min="11776" max="11789" width="12.8333333333333" style="225" customWidth="1"/>
    <col min="11790" max="11790" width="12.6666666666667" style="225" customWidth="1"/>
    <col min="11791" max="12030" width="9.33333333333333" style="225"/>
    <col min="12031" max="12031" width="20" style="225" customWidth="1"/>
    <col min="12032" max="12045" width="12.8333333333333" style="225" customWidth="1"/>
    <col min="12046" max="12046" width="12.6666666666667" style="225" customWidth="1"/>
    <col min="12047" max="12286" width="9.33333333333333" style="225"/>
    <col min="12287" max="12287" width="20" style="225" customWidth="1"/>
    <col min="12288" max="12301" width="12.8333333333333" style="225" customWidth="1"/>
    <col min="12302" max="12302" width="12.6666666666667" style="225" customWidth="1"/>
    <col min="12303" max="12542" width="9.33333333333333" style="225"/>
    <col min="12543" max="12543" width="20" style="225" customWidth="1"/>
    <col min="12544" max="12557" width="12.8333333333333" style="225" customWidth="1"/>
    <col min="12558" max="12558" width="12.6666666666667" style="225" customWidth="1"/>
    <col min="12559" max="12798" width="9.33333333333333" style="225"/>
    <col min="12799" max="12799" width="20" style="225" customWidth="1"/>
    <col min="12800" max="12813" width="12.8333333333333" style="225" customWidth="1"/>
    <col min="12814" max="12814" width="12.6666666666667" style="225" customWidth="1"/>
    <col min="12815" max="13054" width="9.33333333333333" style="225"/>
    <col min="13055" max="13055" width="20" style="225" customWidth="1"/>
    <col min="13056" max="13069" width="12.8333333333333" style="225" customWidth="1"/>
    <col min="13070" max="13070" width="12.6666666666667" style="225" customWidth="1"/>
    <col min="13071" max="13310" width="9.33333333333333" style="225"/>
    <col min="13311" max="13311" width="20" style="225" customWidth="1"/>
    <col min="13312" max="13325" width="12.8333333333333" style="225" customWidth="1"/>
    <col min="13326" max="13326" width="12.6666666666667" style="225" customWidth="1"/>
    <col min="13327" max="13566" width="9.33333333333333" style="225"/>
    <col min="13567" max="13567" width="20" style="225" customWidth="1"/>
    <col min="13568" max="13581" width="12.8333333333333" style="225" customWidth="1"/>
    <col min="13582" max="13582" width="12.6666666666667" style="225" customWidth="1"/>
    <col min="13583" max="13822" width="9.33333333333333" style="225"/>
    <col min="13823" max="13823" width="20" style="225" customWidth="1"/>
    <col min="13824" max="13837" width="12.8333333333333" style="225" customWidth="1"/>
    <col min="13838" max="13838" width="12.6666666666667" style="225" customWidth="1"/>
    <col min="13839" max="14078" width="9.33333333333333" style="225"/>
    <col min="14079" max="14079" width="20" style="225" customWidth="1"/>
    <col min="14080" max="14093" width="12.8333333333333" style="225" customWidth="1"/>
    <col min="14094" max="14094" width="12.6666666666667" style="225" customWidth="1"/>
    <col min="14095" max="14334" width="9.33333333333333" style="225"/>
    <col min="14335" max="14335" width="20" style="225" customWidth="1"/>
    <col min="14336" max="14349" width="12.8333333333333" style="225" customWidth="1"/>
    <col min="14350" max="14350" width="12.6666666666667" style="225" customWidth="1"/>
    <col min="14351" max="14590" width="9.33333333333333" style="225"/>
    <col min="14591" max="14591" width="20" style="225" customWidth="1"/>
    <col min="14592" max="14605" width="12.8333333333333" style="225" customWidth="1"/>
    <col min="14606" max="14606" width="12.6666666666667" style="225" customWidth="1"/>
    <col min="14607" max="14846" width="9.33333333333333" style="225"/>
    <col min="14847" max="14847" width="20" style="225" customWidth="1"/>
    <col min="14848" max="14861" width="12.8333333333333" style="225" customWidth="1"/>
    <col min="14862" max="14862" width="12.6666666666667" style="225" customWidth="1"/>
    <col min="14863" max="15102" width="9.33333333333333" style="225"/>
    <col min="15103" max="15103" width="20" style="225" customWidth="1"/>
    <col min="15104" max="15117" width="12.8333333333333" style="225" customWidth="1"/>
    <col min="15118" max="15118" width="12.6666666666667" style="225" customWidth="1"/>
    <col min="15119" max="15358" width="9.33333333333333" style="225"/>
    <col min="15359" max="15359" width="20" style="225" customWidth="1"/>
    <col min="15360" max="15373" width="12.8333333333333" style="225" customWidth="1"/>
    <col min="15374" max="15374" width="12.6666666666667" style="225" customWidth="1"/>
    <col min="15375" max="15614" width="9.33333333333333" style="225"/>
    <col min="15615" max="15615" width="20" style="225" customWidth="1"/>
    <col min="15616" max="15629" width="12.8333333333333" style="225" customWidth="1"/>
    <col min="15630" max="15630" width="12.6666666666667" style="225" customWidth="1"/>
    <col min="15631" max="15870" width="9.33333333333333" style="225"/>
    <col min="15871" max="15871" width="20" style="225" customWidth="1"/>
    <col min="15872" max="15885" width="12.8333333333333" style="225" customWidth="1"/>
    <col min="15886" max="15886" width="12.6666666666667" style="225" customWidth="1"/>
    <col min="15887" max="16126" width="9.33333333333333" style="225"/>
    <col min="16127" max="16127" width="20" style="225" customWidth="1"/>
    <col min="16128" max="16141" width="12.8333333333333" style="225" customWidth="1"/>
    <col min="16142" max="16142" width="12.6666666666667" style="225" customWidth="1"/>
    <col min="16143" max="16384" width="9.33333333333333" style="225"/>
  </cols>
  <sheetData>
    <row r="1" spans="1:2">
      <c r="A1" s="226" t="s">
        <v>500</v>
      </c>
      <c r="B1" s="227"/>
    </row>
    <row r="2" ht="35.25" customHeight="1" spans="1:15">
      <c r="A2" s="228" t="s">
        <v>501</v>
      </c>
      <c r="B2" s="228"/>
      <c r="C2" s="228"/>
      <c r="D2" s="228"/>
      <c r="E2" s="228"/>
      <c r="F2" s="228"/>
      <c r="G2" s="228"/>
      <c r="H2" s="228"/>
      <c r="I2" s="228"/>
      <c r="J2" s="228"/>
      <c r="K2" s="228"/>
      <c r="L2" s="228"/>
      <c r="M2" s="228"/>
      <c r="N2" s="228"/>
      <c r="O2" s="228"/>
    </row>
    <row r="3" spans="1:15">
      <c r="A3" s="229" t="s">
        <v>502</v>
      </c>
      <c r="B3" s="230"/>
      <c r="C3" s="230"/>
      <c r="D3" s="230"/>
      <c r="E3" s="230"/>
      <c r="F3" s="230"/>
      <c r="G3" s="230"/>
      <c r="H3" s="230"/>
      <c r="I3" s="230"/>
      <c r="J3" s="230"/>
      <c r="K3" s="230"/>
      <c r="L3" s="230"/>
      <c r="M3" s="230"/>
      <c r="N3" s="230"/>
      <c r="O3" s="230"/>
    </row>
    <row r="4" ht="15.75" spans="1:15">
      <c r="A4" s="231" t="s">
        <v>503</v>
      </c>
      <c r="B4" s="232" t="s">
        <v>504</v>
      </c>
      <c r="C4" s="233" t="s">
        <v>505</v>
      </c>
      <c r="D4" s="233" t="s">
        <v>385</v>
      </c>
      <c r="E4" s="233" t="s">
        <v>385</v>
      </c>
      <c r="F4" s="233" t="s">
        <v>385</v>
      </c>
      <c r="G4" s="233" t="s">
        <v>385</v>
      </c>
      <c r="H4" s="233" t="s">
        <v>385</v>
      </c>
      <c r="I4" s="233" t="s">
        <v>385</v>
      </c>
      <c r="J4" s="233" t="s">
        <v>385</v>
      </c>
      <c r="K4" s="233" t="s">
        <v>385</v>
      </c>
      <c r="L4" s="233" t="s">
        <v>385</v>
      </c>
      <c r="M4" s="233" t="s">
        <v>385</v>
      </c>
      <c r="N4" s="233" t="s">
        <v>385</v>
      </c>
      <c r="O4" s="245" t="s">
        <v>377</v>
      </c>
    </row>
    <row r="5" ht="15.75" spans="1:20">
      <c r="A5" s="234"/>
      <c r="B5" s="235"/>
      <c r="C5" s="235"/>
      <c r="D5" s="235"/>
      <c r="E5" s="235"/>
      <c r="F5" s="235"/>
      <c r="G5" s="235"/>
      <c r="H5" s="235"/>
      <c r="I5" s="235"/>
      <c r="J5" s="235"/>
      <c r="K5" s="235"/>
      <c r="L5" s="235"/>
      <c r="M5" s="235"/>
      <c r="N5" s="235"/>
      <c r="O5" s="246"/>
      <c r="P5" s="247"/>
      <c r="Q5" s="247"/>
      <c r="R5" s="247"/>
      <c r="S5" s="247"/>
      <c r="T5" s="247"/>
    </row>
    <row r="6" ht="15.75" spans="1:15">
      <c r="A6" s="236"/>
      <c r="B6" s="237"/>
      <c r="C6" s="237"/>
      <c r="D6" s="237"/>
      <c r="E6" s="237"/>
      <c r="F6" s="237"/>
      <c r="G6" s="237"/>
      <c r="H6" s="237"/>
      <c r="I6" s="237"/>
      <c r="J6" s="237"/>
      <c r="K6" s="237"/>
      <c r="L6" s="237"/>
      <c r="M6" s="237"/>
      <c r="N6" s="237"/>
      <c r="O6" s="248"/>
    </row>
    <row r="7" ht="15.75" spans="1:15">
      <c r="A7" s="238"/>
      <c r="B7" s="237"/>
      <c r="C7" s="237"/>
      <c r="D7" s="237"/>
      <c r="E7" s="237"/>
      <c r="F7" s="237"/>
      <c r="G7" s="237"/>
      <c r="H7" s="237"/>
      <c r="I7" s="249"/>
      <c r="J7" s="249"/>
      <c r="K7" s="249"/>
      <c r="L7" s="249"/>
      <c r="M7" s="249"/>
      <c r="N7" s="249"/>
      <c r="O7" s="248"/>
    </row>
    <row r="8" ht="15.75" spans="1:15">
      <c r="A8" s="236"/>
      <c r="B8" s="237"/>
      <c r="C8" s="237"/>
      <c r="D8" s="237"/>
      <c r="E8" s="237"/>
      <c r="F8" s="237"/>
      <c r="G8" s="237"/>
      <c r="H8" s="237"/>
      <c r="I8" s="249"/>
      <c r="J8" s="249"/>
      <c r="K8" s="249"/>
      <c r="L8" s="249"/>
      <c r="M8" s="249"/>
      <c r="N8" s="249"/>
      <c r="O8" s="248"/>
    </row>
    <row r="9" ht="15.75" spans="1:15">
      <c r="A9" s="238"/>
      <c r="B9" s="237"/>
      <c r="C9" s="237"/>
      <c r="D9" s="237"/>
      <c r="E9" s="237"/>
      <c r="F9" s="237"/>
      <c r="G9" s="237"/>
      <c r="H9" s="237"/>
      <c r="I9" s="237"/>
      <c r="J9" s="237"/>
      <c r="K9" s="237"/>
      <c r="L9" s="237"/>
      <c r="M9" s="237"/>
      <c r="N9" s="237"/>
      <c r="O9" s="248"/>
    </row>
    <row r="10" ht="15.75" spans="1:15">
      <c r="A10" s="238"/>
      <c r="B10" s="237"/>
      <c r="C10" s="237"/>
      <c r="D10" s="237"/>
      <c r="E10" s="237"/>
      <c r="F10" s="237"/>
      <c r="G10" s="237"/>
      <c r="H10" s="237"/>
      <c r="I10" s="249"/>
      <c r="J10" s="249"/>
      <c r="K10" s="249"/>
      <c r="L10" s="249"/>
      <c r="M10" s="249"/>
      <c r="N10" s="249"/>
      <c r="O10" s="248"/>
    </row>
    <row r="11" ht="15.75" spans="1:15">
      <c r="A11" s="238"/>
      <c r="B11" s="237"/>
      <c r="C11" s="237"/>
      <c r="D11" s="237"/>
      <c r="E11" s="237"/>
      <c r="F11" s="237"/>
      <c r="G11" s="237"/>
      <c r="H11" s="237"/>
      <c r="I11" s="249"/>
      <c r="J11" s="249"/>
      <c r="K11" s="249"/>
      <c r="L11" s="249"/>
      <c r="M11" s="249"/>
      <c r="N11" s="249"/>
      <c r="O11" s="248"/>
    </row>
    <row r="12" ht="15.75" spans="1:15">
      <c r="A12" s="238"/>
      <c r="B12" s="237"/>
      <c r="C12" s="237"/>
      <c r="D12" s="237"/>
      <c r="E12" s="237"/>
      <c r="F12" s="237"/>
      <c r="G12" s="237"/>
      <c r="H12" s="237"/>
      <c r="I12" s="250"/>
      <c r="J12" s="250"/>
      <c r="K12" s="250"/>
      <c r="L12" s="250"/>
      <c r="M12" s="250"/>
      <c r="N12" s="250"/>
      <c r="O12" s="248"/>
    </row>
    <row r="13" ht="15.75" spans="1:15">
      <c r="A13" s="239"/>
      <c r="B13" s="237"/>
      <c r="C13" s="237"/>
      <c r="D13" s="237"/>
      <c r="E13" s="237"/>
      <c r="F13" s="237"/>
      <c r="G13" s="237"/>
      <c r="H13" s="237"/>
      <c r="I13" s="250"/>
      <c r="J13" s="250"/>
      <c r="K13" s="250"/>
      <c r="L13" s="250"/>
      <c r="M13" s="250"/>
      <c r="N13" s="250"/>
      <c r="O13" s="248"/>
    </row>
    <row r="14" ht="15.75" spans="1:15">
      <c r="A14" s="239"/>
      <c r="B14" s="237"/>
      <c r="C14" s="237"/>
      <c r="D14" s="237"/>
      <c r="E14" s="237"/>
      <c r="F14" s="237"/>
      <c r="G14" s="237"/>
      <c r="H14" s="237"/>
      <c r="I14" s="250"/>
      <c r="J14" s="250"/>
      <c r="K14" s="250"/>
      <c r="L14" s="250"/>
      <c r="M14" s="250"/>
      <c r="N14" s="250"/>
      <c r="O14" s="248"/>
    </row>
    <row r="15" ht="15.75" spans="1:15">
      <c r="A15" s="239"/>
      <c r="B15" s="237"/>
      <c r="C15" s="237"/>
      <c r="D15" s="237"/>
      <c r="E15" s="237"/>
      <c r="F15" s="237"/>
      <c r="G15" s="237"/>
      <c r="H15" s="237"/>
      <c r="I15" s="250"/>
      <c r="J15" s="250"/>
      <c r="K15" s="250"/>
      <c r="L15" s="250"/>
      <c r="M15" s="250"/>
      <c r="N15" s="250"/>
      <c r="O15" s="248"/>
    </row>
    <row r="16" ht="15.75" spans="1:15">
      <c r="A16" s="239"/>
      <c r="B16" s="237"/>
      <c r="C16" s="237"/>
      <c r="D16" s="237"/>
      <c r="E16" s="237"/>
      <c r="F16" s="237"/>
      <c r="G16" s="237"/>
      <c r="H16" s="237"/>
      <c r="I16" s="250"/>
      <c r="J16" s="250"/>
      <c r="K16" s="250"/>
      <c r="L16" s="250"/>
      <c r="M16" s="250"/>
      <c r="N16" s="250"/>
      <c r="O16" s="248"/>
    </row>
    <row r="17" ht="15.75" spans="1:15">
      <c r="A17" s="239"/>
      <c r="B17" s="237"/>
      <c r="C17" s="237"/>
      <c r="D17" s="237"/>
      <c r="E17" s="237"/>
      <c r="F17" s="237"/>
      <c r="G17" s="237"/>
      <c r="H17" s="237"/>
      <c r="I17" s="250"/>
      <c r="J17" s="250"/>
      <c r="K17" s="250"/>
      <c r="L17" s="250"/>
      <c r="M17" s="250"/>
      <c r="N17" s="250"/>
      <c r="O17" s="248"/>
    </row>
    <row r="18" ht="15.75" spans="1:15">
      <c r="A18" s="240"/>
      <c r="B18" s="237"/>
      <c r="C18" s="237"/>
      <c r="D18" s="237"/>
      <c r="E18" s="237"/>
      <c r="F18" s="237"/>
      <c r="G18" s="237"/>
      <c r="H18" s="237"/>
      <c r="I18" s="250"/>
      <c r="J18" s="250"/>
      <c r="K18" s="250"/>
      <c r="L18" s="250"/>
      <c r="M18" s="250"/>
      <c r="N18" s="250"/>
      <c r="O18" s="248"/>
    </row>
    <row r="19" ht="15.75" spans="1:15">
      <c r="A19" s="241"/>
      <c r="B19" s="242"/>
      <c r="C19" s="242"/>
      <c r="D19" s="242"/>
      <c r="E19" s="242"/>
      <c r="F19" s="242"/>
      <c r="G19" s="242"/>
      <c r="H19" s="242"/>
      <c r="I19" s="251"/>
      <c r="J19" s="251"/>
      <c r="K19" s="251"/>
      <c r="L19" s="251"/>
      <c r="M19" s="251"/>
      <c r="N19" s="251"/>
      <c r="O19" s="252"/>
    </row>
    <row r="20" ht="29.25" customHeight="1" spans="1:15">
      <c r="A20" s="243" t="s">
        <v>506</v>
      </c>
      <c r="B20" s="244"/>
      <c r="C20" s="244"/>
      <c r="D20" s="244"/>
      <c r="E20" s="244"/>
      <c r="F20" s="244"/>
      <c r="G20" s="244"/>
      <c r="H20" s="244"/>
      <c r="I20" s="244"/>
      <c r="J20" s="244"/>
      <c r="K20" s="244"/>
      <c r="L20" s="244"/>
      <c r="M20" s="244"/>
      <c r="N20" s="244"/>
      <c r="O20" s="244"/>
    </row>
    <row r="21" spans="1:1">
      <c r="A21" s="224" t="s">
        <v>381</v>
      </c>
    </row>
  </sheetData>
  <mergeCells count="3">
    <mergeCell ref="A2:O2"/>
    <mergeCell ref="A3:O3"/>
    <mergeCell ref="A20:O20"/>
  </mergeCells>
  <pageMargins left="0.7" right="0.7" top="0.75" bottom="0.75" header="0.3" footer="0.3"/>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2"/>
  <sheetViews>
    <sheetView workbookViewId="0">
      <selection activeCell="A12" sqref="A12"/>
    </sheetView>
  </sheetViews>
  <sheetFormatPr defaultColWidth="9" defaultRowHeight="15" outlineLevelCol="2"/>
  <cols>
    <col min="1" max="1" width="66.1666666666667" style="19" customWidth="1"/>
    <col min="2" max="2" width="22.8333333333333" style="198" customWidth="1"/>
    <col min="3" max="3" width="25" style="199" customWidth="1"/>
    <col min="4" max="4" width="9.33333333333333" style="19"/>
    <col min="5" max="5" width="15.5" style="19" customWidth="1"/>
    <col min="6" max="256" width="9.33333333333333" style="19"/>
    <col min="257" max="257" width="66.1666666666667" style="19" customWidth="1"/>
    <col min="258" max="258" width="22.8333333333333" style="19" customWidth="1"/>
    <col min="259" max="259" width="25" style="19" customWidth="1"/>
    <col min="260" max="260" width="9.33333333333333" style="19"/>
    <col min="261" max="261" width="15.5" style="19" customWidth="1"/>
    <col min="262" max="512" width="9.33333333333333" style="19"/>
    <col min="513" max="513" width="66.1666666666667" style="19" customWidth="1"/>
    <col min="514" max="514" width="22.8333333333333" style="19" customWidth="1"/>
    <col min="515" max="515" width="25" style="19" customWidth="1"/>
    <col min="516" max="516" width="9.33333333333333" style="19"/>
    <col min="517" max="517" width="15.5" style="19" customWidth="1"/>
    <col min="518" max="768" width="9.33333333333333" style="19"/>
    <col min="769" max="769" width="66.1666666666667" style="19" customWidth="1"/>
    <col min="770" max="770" width="22.8333333333333" style="19" customWidth="1"/>
    <col min="771" max="771" width="25" style="19" customWidth="1"/>
    <col min="772" max="772" width="9.33333333333333" style="19"/>
    <col min="773" max="773" width="15.5" style="19" customWidth="1"/>
    <col min="774" max="1024" width="9.33333333333333" style="19"/>
    <col min="1025" max="1025" width="66.1666666666667" style="19" customWidth="1"/>
    <col min="1026" max="1026" width="22.8333333333333" style="19" customWidth="1"/>
    <col min="1027" max="1027" width="25" style="19" customWidth="1"/>
    <col min="1028" max="1028" width="9.33333333333333" style="19"/>
    <col min="1029" max="1029" width="15.5" style="19" customWidth="1"/>
    <col min="1030" max="1280" width="9.33333333333333" style="19"/>
    <col min="1281" max="1281" width="66.1666666666667" style="19" customWidth="1"/>
    <col min="1282" max="1282" width="22.8333333333333" style="19" customWidth="1"/>
    <col min="1283" max="1283" width="25" style="19" customWidth="1"/>
    <col min="1284" max="1284" width="9.33333333333333" style="19"/>
    <col min="1285" max="1285" width="15.5" style="19" customWidth="1"/>
    <col min="1286" max="1536" width="9.33333333333333" style="19"/>
    <col min="1537" max="1537" width="66.1666666666667" style="19" customWidth="1"/>
    <col min="1538" max="1538" width="22.8333333333333" style="19" customWidth="1"/>
    <col min="1539" max="1539" width="25" style="19" customWidth="1"/>
    <col min="1540" max="1540" width="9.33333333333333" style="19"/>
    <col min="1541" max="1541" width="15.5" style="19" customWidth="1"/>
    <col min="1542" max="1792" width="9.33333333333333" style="19"/>
    <col min="1793" max="1793" width="66.1666666666667" style="19" customWidth="1"/>
    <col min="1794" max="1794" width="22.8333333333333" style="19" customWidth="1"/>
    <col min="1795" max="1795" width="25" style="19" customWidth="1"/>
    <col min="1796" max="1796" width="9.33333333333333" style="19"/>
    <col min="1797" max="1797" width="15.5" style="19" customWidth="1"/>
    <col min="1798" max="2048" width="9.33333333333333" style="19"/>
    <col min="2049" max="2049" width="66.1666666666667" style="19" customWidth="1"/>
    <col min="2050" max="2050" width="22.8333333333333" style="19" customWidth="1"/>
    <col min="2051" max="2051" width="25" style="19" customWidth="1"/>
    <col min="2052" max="2052" width="9.33333333333333" style="19"/>
    <col min="2053" max="2053" width="15.5" style="19" customWidth="1"/>
    <col min="2054" max="2304" width="9.33333333333333" style="19"/>
    <col min="2305" max="2305" width="66.1666666666667" style="19" customWidth="1"/>
    <col min="2306" max="2306" width="22.8333333333333" style="19" customWidth="1"/>
    <col min="2307" max="2307" width="25" style="19" customWidth="1"/>
    <col min="2308" max="2308" width="9.33333333333333" style="19"/>
    <col min="2309" max="2309" width="15.5" style="19" customWidth="1"/>
    <col min="2310" max="2560" width="9.33333333333333" style="19"/>
    <col min="2561" max="2561" width="66.1666666666667" style="19" customWidth="1"/>
    <col min="2562" max="2562" width="22.8333333333333" style="19" customWidth="1"/>
    <col min="2563" max="2563" width="25" style="19" customWidth="1"/>
    <col min="2564" max="2564" width="9.33333333333333" style="19"/>
    <col min="2565" max="2565" width="15.5" style="19" customWidth="1"/>
    <col min="2566" max="2816" width="9.33333333333333" style="19"/>
    <col min="2817" max="2817" width="66.1666666666667" style="19" customWidth="1"/>
    <col min="2818" max="2818" width="22.8333333333333" style="19" customWidth="1"/>
    <col min="2819" max="2819" width="25" style="19" customWidth="1"/>
    <col min="2820" max="2820" width="9.33333333333333" style="19"/>
    <col min="2821" max="2821" width="15.5" style="19" customWidth="1"/>
    <col min="2822" max="3072" width="9.33333333333333" style="19"/>
    <col min="3073" max="3073" width="66.1666666666667" style="19" customWidth="1"/>
    <col min="3074" max="3074" width="22.8333333333333" style="19" customWidth="1"/>
    <col min="3075" max="3075" width="25" style="19" customWidth="1"/>
    <col min="3076" max="3076" width="9.33333333333333" style="19"/>
    <col min="3077" max="3077" width="15.5" style="19" customWidth="1"/>
    <col min="3078" max="3328" width="9.33333333333333" style="19"/>
    <col min="3329" max="3329" width="66.1666666666667" style="19" customWidth="1"/>
    <col min="3330" max="3330" width="22.8333333333333" style="19" customWidth="1"/>
    <col min="3331" max="3331" width="25" style="19" customWidth="1"/>
    <col min="3332" max="3332" width="9.33333333333333" style="19"/>
    <col min="3333" max="3333" width="15.5" style="19" customWidth="1"/>
    <col min="3334" max="3584" width="9.33333333333333" style="19"/>
    <col min="3585" max="3585" width="66.1666666666667" style="19" customWidth="1"/>
    <col min="3586" max="3586" width="22.8333333333333" style="19" customWidth="1"/>
    <col min="3587" max="3587" width="25" style="19" customWidth="1"/>
    <col min="3588" max="3588" width="9.33333333333333" style="19"/>
    <col min="3589" max="3589" width="15.5" style="19" customWidth="1"/>
    <col min="3590" max="3840" width="9.33333333333333" style="19"/>
    <col min="3841" max="3841" width="66.1666666666667" style="19" customWidth="1"/>
    <col min="3842" max="3842" width="22.8333333333333" style="19" customWidth="1"/>
    <col min="3843" max="3843" width="25" style="19" customWidth="1"/>
    <col min="3844" max="3844" width="9.33333333333333" style="19"/>
    <col min="3845" max="3845" width="15.5" style="19" customWidth="1"/>
    <col min="3846" max="4096" width="9.33333333333333" style="19"/>
    <col min="4097" max="4097" width="66.1666666666667" style="19" customWidth="1"/>
    <col min="4098" max="4098" width="22.8333333333333" style="19" customWidth="1"/>
    <col min="4099" max="4099" width="25" style="19" customWidth="1"/>
    <col min="4100" max="4100" width="9.33333333333333" style="19"/>
    <col min="4101" max="4101" width="15.5" style="19" customWidth="1"/>
    <col min="4102" max="4352" width="9.33333333333333" style="19"/>
    <col min="4353" max="4353" width="66.1666666666667" style="19" customWidth="1"/>
    <col min="4354" max="4354" width="22.8333333333333" style="19" customWidth="1"/>
    <col min="4355" max="4355" width="25" style="19" customWidth="1"/>
    <col min="4356" max="4356" width="9.33333333333333" style="19"/>
    <col min="4357" max="4357" width="15.5" style="19" customWidth="1"/>
    <col min="4358" max="4608" width="9.33333333333333" style="19"/>
    <col min="4609" max="4609" width="66.1666666666667" style="19" customWidth="1"/>
    <col min="4610" max="4610" width="22.8333333333333" style="19" customWidth="1"/>
    <col min="4611" max="4611" width="25" style="19" customWidth="1"/>
    <col min="4612" max="4612" width="9.33333333333333" style="19"/>
    <col min="4613" max="4613" width="15.5" style="19" customWidth="1"/>
    <col min="4614" max="4864" width="9.33333333333333" style="19"/>
    <col min="4865" max="4865" width="66.1666666666667" style="19" customWidth="1"/>
    <col min="4866" max="4866" width="22.8333333333333" style="19" customWidth="1"/>
    <col min="4867" max="4867" width="25" style="19" customWidth="1"/>
    <col min="4868" max="4868" width="9.33333333333333" style="19"/>
    <col min="4869" max="4869" width="15.5" style="19" customWidth="1"/>
    <col min="4870" max="5120" width="9.33333333333333" style="19"/>
    <col min="5121" max="5121" width="66.1666666666667" style="19" customWidth="1"/>
    <col min="5122" max="5122" width="22.8333333333333" style="19" customWidth="1"/>
    <col min="5123" max="5123" width="25" style="19" customWidth="1"/>
    <col min="5124" max="5124" width="9.33333333333333" style="19"/>
    <col min="5125" max="5125" width="15.5" style="19" customWidth="1"/>
    <col min="5126" max="5376" width="9.33333333333333" style="19"/>
    <col min="5377" max="5377" width="66.1666666666667" style="19" customWidth="1"/>
    <col min="5378" max="5378" width="22.8333333333333" style="19" customWidth="1"/>
    <col min="5379" max="5379" width="25" style="19" customWidth="1"/>
    <col min="5380" max="5380" width="9.33333333333333" style="19"/>
    <col min="5381" max="5381" width="15.5" style="19" customWidth="1"/>
    <col min="5382" max="5632" width="9.33333333333333" style="19"/>
    <col min="5633" max="5633" width="66.1666666666667" style="19" customWidth="1"/>
    <col min="5634" max="5634" width="22.8333333333333" style="19" customWidth="1"/>
    <col min="5635" max="5635" width="25" style="19" customWidth="1"/>
    <col min="5636" max="5636" width="9.33333333333333" style="19"/>
    <col min="5637" max="5637" width="15.5" style="19" customWidth="1"/>
    <col min="5638" max="5888" width="9.33333333333333" style="19"/>
    <col min="5889" max="5889" width="66.1666666666667" style="19" customWidth="1"/>
    <col min="5890" max="5890" width="22.8333333333333" style="19" customWidth="1"/>
    <col min="5891" max="5891" width="25" style="19" customWidth="1"/>
    <col min="5892" max="5892" width="9.33333333333333" style="19"/>
    <col min="5893" max="5893" width="15.5" style="19" customWidth="1"/>
    <col min="5894" max="6144" width="9.33333333333333" style="19"/>
    <col min="6145" max="6145" width="66.1666666666667" style="19" customWidth="1"/>
    <col min="6146" max="6146" width="22.8333333333333" style="19" customWidth="1"/>
    <col min="6147" max="6147" width="25" style="19" customWidth="1"/>
    <col min="6148" max="6148" width="9.33333333333333" style="19"/>
    <col min="6149" max="6149" width="15.5" style="19" customWidth="1"/>
    <col min="6150" max="6400" width="9.33333333333333" style="19"/>
    <col min="6401" max="6401" width="66.1666666666667" style="19" customWidth="1"/>
    <col min="6402" max="6402" width="22.8333333333333" style="19" customWidth="1"/>
    <col min="6403" max="6403" width="25" style="19" customWidth="1"/>
    <col min="6404" max="6404" width="9.33333333333333" style="19"/>
    <col min="6405" max="6405" width="15.5" style="19" customWidth="1"/>
    <col min="6406" max="6656" width="9.33333333333333" style="19"/>
    <col min="6657" max="6657" width="66.1666666666667" style="19" customWidth="1"/>
    <col min="6658" max="6658" width="22.8333333333333" style="19" customWidth="1"/>
    <col min="6659" max="6659" width="25" style="19" customWidth="1"/>
    <col min="6660" max="6660" width="9.33333333333333" style="19"/>
    <col min="6661" max="6661" width="15.5" style="19" customWidth="1"/>
    <col min="6662" max="6912" width="9.33333333333333" style="19"/>
    <col min="6913" max="6913" width="66.1666666666667" style="19" customWidth="1"/>
    <col min="6914" max="6914" width="22.8333333333333" style="19" customWidth="1"/>
    <col min="6915" max="6915" width="25" style="19" customWidth="1"/>
    <col min="6916" max="6916" width="9.33333333333333" style="19"/>
    <col min="6917" max="6917" width="15.5" style="19" customWidth="1"/>
    <col min="6918" max="7168" width="9.33333333333333" style="19"/>
    <col min="7169" max="7169" width="66.1666666666667" style="19" customWidth="1"/>
    <col min="7170" max="7170" width="22.8333333333333" style="19" customWidth="1"/>
    <col min="7171" max="7171" width="25" style="19" customWidth="1"/>
    <col min="7172" max="7172" width="9.33333333333333" style="19"/>
    <col min="7173" max="7173" width="15.5" style="19" customWidth="1"/>
    <col min="7174" max="7424" width="9.33333333333333" style="19"/>
    <col min="7425" max="7425" width="66.1666666666667" style="19" customWidth="1"/>
    <col min="7426" max="7426" width="22.8333333333333" style="19" customWidth="1"/>
    <col min="7427" max="7427" width="25" style="19" customWidth="1"/>
    <col min="7428" max="7428" width="9.33333333333333" style="19"/>
    <col min="7429" max="7429" width="15.5" style="19" customWidth="1"/>
    <col min="7430" max="7680" width="9.33333333333333" style="19"/>
    <col min="7681" max="7681" width="66.1666666666667" style="19" customWidth="1"/>
    <col min="7682" max="7682" width="22.8333333333333" style="19" customWidth="1"/>
    <col min="7683" max="7683" width="25" style="19" customWidth="1"/>
    <col min="7684" max="7684" width="9.33333333333333" style="19"/>
    <col min="7685" max="7685" width="15.5" style="19" customWidth="1"/>
    <col min="7686" max="7936" width="9.33333333333333" style="19"/>
    <col min="7937" max="7937" width="66.1666666666667" style="19" customWidth="1"/>
    <col min="7938" max="7938" width="22.8333333333333" style="19" customWidth="1"/>
    <col min="7939" max="7939" width="25" style="19" customWidth="1"/>
    <col min="7940" max="7940" width="9.33333333333333" style="19"/>
    <col min="7941" max="7941" width="15.5" style="19" customWidth="1"/>
    <col min="7942" max="8192" width="9.33333333333333" style="19"/>
    <col min="8193" max="8193" width="66.1666666666667" style="19" customWidth="1"/>
    <col min="8194" max="8194" width="22.8333333333333" style="19" customWidth="1"/>
    <col min="8195" max="8195" width="25" style="19" customWidth="1"/>
    <col min="8196" max="8196" width="9.33333333333333" style="19"/>
    <col min="8197" max="8197" width="15.5" style="19" customWidth="1"/>
    <col min="8198" max="8448" width="9.33333333333333" style="19"/>
    <col min="8449" max="8449" width="66.1666666666667" style="19" customWidth="1"/>
    <col min="8450" max="8450" width="22.8333333333333" style="19" customWidth="1"/>
    <col min="8451" max="8451" width="25" style="19" customWidth="1"/>
    <col min="8452" max="8452" width="9.33333333333333" style="19"/>
    <col min="8453" max="8453" width="15.5" style="19" customWidth="1"/>
    <col min="8454" max="8704" width="9.33333333333333" style="19"/>
    <col min="8705" max="8705" width="66.1666666666667" style="19" customWidth="1"/>
    <col min="8706" max="8706" width="22.8333333333333" style="19" customWidth="1"/>
    <col min="8707" max="8707" width="25" style="19" customWidth="1"/>
    <col min="8708" max="8708" width="9.33333333333333" style="19"/>
    <col min="8709" max="8709" width="15.5" style="19" customWidth="1"/>
    <col min="8710" max="8960" width="9.33333333333333" style="19"/>
    <col min="8961" max="8961" width="66.1666666666667" style="19" customWidth="1"/>
    <col min="8962" max="8962" width="22.8333333333333" style="19" customWidth="1"/>
    <col min="8963" max="8963" width="25" style="19" customWidth="1"/>
    <col min="8964" max="8964" width="9.33333333333333" style="19"/>
    <col min="8965" max="8965" width="15.5" style="19" customWidth="1"/>
    <col min="8966" max="9216" width="9.33333333333333" style="19"/>
    <col min="9217" max="9217" width="66.1666666666667" style="19" customWidth="1"/>
    <col min="9218" max="9218" width="22.8333333333333" style="19" customWidth="1"/>
    <col min="9219" max="9219" width="25" style="19" customWidth="1"/>
    <col min="9220" max="9220" width="9.33333333333333" style="19"/>
    <col min="9221" max="9221" width="15.5" style="19" customWidth="1"/>
    <col min="9222" max="9472" width="9.33333333333333" style="19"/>
    <col min="9473" max="9473" width="66.1666666666667" style="19" customWidth="1"/>
    <col min="9474" max="9474" width="22.8333333333333" style="19" customWidth="1"/>
    <col min="9475" max="9475" width="25" style="19" customWidth="1"/>
    <col min="9476" max="9476" width="9.33333333333333" style="19"/>
    <col min="9477" max="9477" width="15.5" style="19" customWidth="1"/>
    <col min="9478" max="9728" width="9.33333333333333" style="19"/>
    <col min="9729" max="9729" width="66.1666666666667" style="19" customWidth="1"/>
    <col min="9730" max="9730" width="22.8333333333333" style="19" customWidth="1"/>
    <col min="9731" max="9731" width="25" style="19" customWidth="1"/>
    <col min="9732" max="9732" width="9.33333333333333" style="19"/>
    <col min="9733" max="9733" width="15.5" style="19" customWidth="1"/>
    <col min="9734" max="9984" width="9.33333333333333" style="19"/>
    <col min="9985" max="9985" width="66.1666666666667" style="19" customWidth="1"/>
    <col min="9986" max="9986" width="22.8333333333333" style="19" customWidth="1"/>
    <col min="9987" max="9987" width="25" style="19" customWidth="1"/>
    <col min="9988" max="9988" width="9.33333333333333" style="19"/>
    <col min="9989" max="9989" width="15.5" style="19" customWidth="1"/>
    <col min="9990" max="10240" width="9.33333333333333" style="19"/>
    <col min="10241" max="10241" width="66.1666666666667" style="19" customWidth="1"/>
    <col min="10242" max="10242" width="22.8333333333333" style="19" customWidth="1"/>
    <col min="10243" max="10243" width="25" style="19" customWidth="1"/>
    <col min="10244" max="10244" width="9.33333333333333" style="19"/>
    <col min="10245" max="10245" width="15.5" style="19" customWidth="1"/>
    <col min="10246" max="10496" width="9.33333333333333" style="19"/>
    <col min="10497" max="10497" width="66.1666666666667" style="19" customWidth="1"/>
    <col min="10498" max="10498" width="22.8333333333333" style="19" customWidth="1"/>
    <col min="10499" max="10499" width="25" style="19" customWidth="1"/>
    <col min="10500" max="10500" width="9.33333333333333" style="19"/>
    <col min="10501" max="10501" width="15.5" style="19" customWidth="1"/>
    <col min="10502" max="10752" width="9.33333333333333" style="19"/>
    <col min="10753" max="10753" width="66.1666666666667" style="19" customWidth="1"/>
    <col min="10754" max="10754" width="22.8333333333333" style="19" customWidth="1"/>
    <col min="10755" max="10755" width="25" style="19" customWidth="1"/>
    <col min="10756" max="10756" width="9.33333333333333" style="19"/>
    <col min="10757" max="10757" width="15.5" style="19" customWidth="1"/>
    <col min="10758" max="11008" width="9.33333333333333" style="19"/>
    <col min="11009" max="11009" width="66.1666666666667" style="19" customWidth="1"/>
    <col min="11010" max="11010" width="22.8333333333333" style="19" customWidth="1"/>
    <col min="11011" max="11011" width="25" style="19" customWidth="1"/>
    <col min="11012" max="11012" width="9.33333333333333" style="19"/>
    <col min="11013" max="11013" width="15.5" style="19" customWidth="1"/>
    <col min="11014" max="11264" width="9.33333333333333" style="19"/>
    <col min="11265" max="11265" width="66.1666666666667" style="19" customWidth="1"/>
    <col min="11266" max="11266" width="22.8333333333333" style="19" customWidth="1"/>
    <col min="11267" max="11267" width="25" style="19" customWidth="1"/>
    <col min="11268" max="11268" width="9.33333333333333" style="19"/>
    <col min="11269" max="11269" width="15.5" style="19" customWidth="1"/>
    <col min="11270" max="11520" width="9.33333333333333" style="19"/>
    <col min="11521" max="11521" width="66.1666666666667" style="19" customWidth="1"/>
    <col min="11522" max="11522" width="22.8333333333333" style="19" customWidth="1"/>
    <col min="11523" max="11523" width="25" style="19" customWidth="1"/>
    <col min="11524" max="11524" width="9.33333333333333" style="19"/>
    <col min="11525" max="11525" width="15.5" style="19" customWidth="1"/>
    <col min="11526" max="11776" width="9.33333333333333" style="19"/>
    <col min="11777" max="11777" width="66.1666666666667" style="19" customWidth="1"/>
    <col min="11778" max="11778" width="22.8333333333333" style="19" customWidth="1"/>
    <col min="11779" max="11779" width="25" style="19" customWidth="1"/>
    <col min="11780" max="11780" width="9.33333333333333" style="19"/>
    <col min="11781" max="11781" width="15.5" style="19" customWidth="1"/>
    <col min="11782" max="12032" width="9.33333333333333" style="19"/>
    <col min="12033" max="12033" width="66.1666666666667" style="19" customWidth="1"/>
    <col min="12034" max="12034" width="22.8333333333333" style="19" customWidth="1"/>
    <col min="12035" max="12035" width="25" style="19" customWidth="1"/>
    <col min="12036" max="12036" width="9.33333333333333" style="19"/>
    <col min="12037" max="12037" width="15.5" style="19" customWidth="1"/>
    <col min="12038" max="12288" width="9.33333333333333" style="19"/>
    <col min="12289" max="12289" width="66.1666666666667" style="19" customWidth="1"/>
    <col min="12290" max="12290" width="22.8333333333333" style="19" customWidth="1"/>
    <col min="12291" max="12291" width="25" style="19" customWidth="1"/>
    <col min="12292" max="12292" width="9.33333333333333" style="19"/>
    <col min="12293" max="12293" width="15.5" style="19" customWidth="1"/>
    <col min="12294" max="12544" width="9.33333333333333" style="19"/>
    <col min="12545" max="12545" width="66.1666666666667" style="19" customWidth="1"/>
    <col min="12546" max="12546" width="22.8333333333333" style="19" customWidth="1"/>
    <col min="12547" max="12547" width="25" style="19" customWidth="1"/>
    <col min="12548" max="12548" width="9.33333333333333" style="19"/>
    <col min="12549" max="12549" width="15.5" style="19" customWidth="1"/>
    <col min="12550" max="12800" width="9.33333333333333" style="19"/>
    <col min="12801" max="12801" width="66.1666666666667" style="19" customWidth="1"/>
    <col min="12802" max="12802" width="22.8333333333333" style="19" customWidth="1"/>
    <col min="12803" max="12803" width="25" style="19" customWidth="1"/>
    <col min="12804" max="12804" width="9.33333333333333" style="19"/>
    <col min="12805" max="12805" width="15.5" style="19" customWidth="1"/>
    <col min="12806" max="13056" width="9.33333333333333" style="19"/>
    <col min="13057" max="13057" width="66.1666666666667" style="19" customWidth="1"/>
    <col min="13058" max="13058" width="22.8333333333333" style="19" customWidth="1"/>
    <col min="13059" max="13059" width="25" style="19" customWidth="1"/>
    <col min="13060" max="13060" width="9.33333333333333" style="19"/>
    <col min="13061" max="13061" width="15.5" style="19" customWidth="1"/>
    <col min="13062" max="13312" width="9.33333333333333" style="19"/>
    <col min="13313" max="13313" width="66.1666666666667" style="19" customWidth="1"/>
    <col min="13314" max="13314" width="22.8333333333333" style="19" customWidth="1"/>
    <col min="13315" max="13315" width="25" style="19" customWidth="1"/>
    <col min="13316" max="13316" width="9.33333333333333" style="19"/>
    <col min="13317" max="13317" width="15.5" style="19" customWidth="1"/>
    <col min="13318" max="13568" width="9.33333333333333" style="19"/>
    <col min="13569" max="13569" width="66.1666666666667" style="19" customWidth="1"/>
    <col min="13570" max="13570" width="22.8333333333333" style="19" customWidth="1"/>
    <col min="13571" max="13571" width="25" style="19" customWidth="1"/>
    <col min="13572" max="13572" width="9.33333333333333" style="19"/>
    <col min="13573" max="13573" width="15.5" style="19" customWidth="1"/>
    <col min="13574" max="13824" width="9.33333333333333" style="19"/>
    <col min="13825" max="13825" width="66.1666666666667" style="19" customWidth="1"/>
    <col min="13826" max="13826" width="22.8333333333333" style="19" customWidth="1"/>
    <col min="13827" max="13827" width="25" style="19" customWidth="1"/>
    <col min="13828" max="13828" width="9.33333333333333" style="19"/>
    <col min="13829" max="13829" width="15.5" style="19" customWidth="1"/>
    <col min="13830" max="14080" width="9.33333333333333" style="19"/>
    <col min="14081" max="14081" width="66.1666666666667" style="19" customWidth="1"/>
    <col min="14082" max="14082" width="22.8333333333333" style="19" customWidth="1"/>
    <col min="14083" max="14083" width="25" style="19" customWidth="1"/>
    <col min="14084" max="14084" width="9.33333333333333" style="19"/>
    <col min="14085" max="14085" width="15.5" style="19" customWidth="1"/>
    <col min="14086" max="14336" width="9.33333333333333" style="19"/>
    <col min="14337" max="14337" width="66.1666666666667" style="19" customWidth="1"/>
    <col min="14338" max="14338" width="22.8333333333333" style="19" customWidth="1"/>
    <col min="14339" max="14339" width="25" style="19" customWidth="1"/>
    <col min="14340" max="14340" width="9.33333333333333" style="19"/>
    <col min="14341" max="14341" width="15.5" style="19" customWidth="1"/>
    <col min="14342" max="14592" width="9.33333333333333" style="19"/>
    <col min="14593" max="14593" width="66.1666666666667" style="19" customWidth="1"/>
    <col min="14594" max="14594" width="22.8333333333333" style="19" customWidth="1"/>
    <col min="14595" max="14595" width="25" style="19" customWidth="1"/>
    <col min="14596" max="14596" width="9.33333333333333" style="19"/>
    <col min="14597" max="14597" width="15.5" style="19" customWidth="1"/>
    <col min="14598" max="14848" width="9.33333333333333" style="19"/>
    <col min="14849" max="14849" width="66.1666666666667" style="19" customWidth="1"/>
    <col min="14850" max="14850" width="22.8333333333333" style="19" customWidth="1"/>
    <col min="14851" max="14851" width="25" style="19" customWidth="1"/>
    <col min="14852" max="14852" width="9.33333333333333" style="19"/>
    <col min="14853" max="14853" width="15.5" style="19" customWidth="1"/>
    <col min="14854" max="15104" width="9.33333333333333" style="19"/>
    <col min="15105" max="15105" width="66.1666666666667" style="19" customWidth="1"/>
    <col min="15106" max="15106" width="22.8333333333333" style="19" customWidth="1"/>
    <col min="15107" max="15107" width="25" style="19" customWidth="1"/>
    <col min="15108" max="15108" width="9.33333333333333" style="19"/>
    <col min="15109" max="15109" width="15.5" style="19" customWidth="1"/>
    <col min="15110" max="15360" width="9.33333333333333" style="19"/>
    <col min="15361" max="15361" width="66.1666666666667" style="19" customWidth="1"/>
    <col min="15362" max="15362" width="22.8333333333333" style="19" customWidth="1"/>
    <col min="15363" max="15363" width="25" style="19" customWidth="1"/>
    <col min="15364" max="15364" width="9.33333333333333" style="19"/>
    <col min="15365" max="15365" width="15.5" style="19" customWidth="1"/>
    <col min="15366" max="15616" width="9.33333333333333" style="19"/>
    <col min="15617" max="15617" width="66.1666666666667" style="19" customWidth="1"/>
    <col min="15618" max="15618" width="22.8333333333333" style="19" customWidth="1"/>
    <col min="15619" max="15619" width="25" style="19" customWidth="1"/>
    <col min="15620" max="15620" width="9.33333333333333" style="19"/>
    <col min="15621" max="15621" width="15.5" style="19" customWidth="1"/>
    <col min="15622" max="15872" width="9.33333333333333" style="19"/>
    <col min="15873" max="15873" width="66.1666666666667" style="19" customWidth="1"/>
    <col min="15874" max="15874" width="22.8333333333333" style="19" customWidth="1"/>
    <col min="15875" max="15875" width="25" style="19" customWidth="1"/>
    <col min="15876" max="15876" width="9.33333333333333" style="19"/>
    <col min="15877" max="15877" width="15.5" style="19" customWidth="1"/>
    <col min="15878" max="16128" width="9.33333333333333" style="19"/>
    <col min="16129" max="16129" width="66.1666666666667" style="19" customWidth="1"/>
    <col min="16130" max="16130" width="22.8333333333333" style="19" customWidth="1"/>
    <col min="16131" max="16131" width="25" style="19" customWidth="1"/>
    <col min="16132" max="16132" width="9.33333333333333" style="19"/>
    <col min="16133" max="16133" width="15.5" style="19" customWidth="1"/>
    <col min="16134" max="16384" width="9.33333333333333" style="19"/>
  </cols>
  <sheetData>
    <row r="1" ht="13.5" spans="1:3">
      <c r="A1" s="200" t="s">
        <v>507</v>
      </c>
      <c r="B1" s="201"/>
      <c r="C1" s="201"/>
    </row>
    <row r="2" ht="51.75" customHeight="1" spans="1:3">
      <c r="A2" s="202" t="s">
        <v>508</v>
      </c>
      <c r="B2" s="6"/>
      <c r="C2" s="6"/>
    </row>
    <row r="3" ht="13.5" spans="1:3">
      <c r="A3" s="203" t="s">
        <v>76</v>
      </c>
      <c r="B3" s="204"/>
      <c r="C3" s="204"/>
    </row>
    <row r="4" ht="18" customHeight="1" spans="1:3">
      <c r="A4" s="205" t="s">
        <v>190</v>
      </c>
      <c r="B4" s="206" t="s">
        <v>78</v>
      </c>
      <c r="C4" s="207" t="s">
        <v>79</v>
      </c>
    </row>
    <row r="5" ht="18" customHeight="1" spans="1:3">
      <c r="A5" s="208" t="s">
        <v>509</v>
      </c>
      <c r="B5" s="209"/>
      <c r="C5" s="210"/>
    </row>
    <row r="6" ht="18" customHeight="1" spans="1:3">
      <c r="A6" s="211" t="s">
        <v>510</v>
      </c>
      <c r="B6" s="212"/>
      <c r="C6" s="213"/>
    </row>
    <row r="7" ht="18" customHeight="1" spans="1:3">
      <c r="A7" s="214" t="s">
        <v>511</v>
      </c>
      <c r="B7" s="215"/>
      <c r="C7" s="216"/>
    </row>
    <row r="8" ht="18" customHeight="1" spans="1:3">
      <c r="A8" s="214" t="s">
        <v>512</v>
      </c>
      <c r="B8" s="215"/>
      <c r="C8" s="216"/>
    </row>
    <row r="9" ht="18" customHeight="1" spans="1:3">
      <c r="A9" s="217" t="s">
        <v>513</v>
      </c>
      <c r="B9" s="212"/>
      <c r="C9" s="213"/>
    </row>
    <row r="10" ht="18" customHeight="1" spans="1:3">
      <c r="A10" s="218" t="s">
        <v>514</v>
      </c>
      <c r="B10" s="219"/>
      <c r="C10" s="220"/>
    </row>
    <row r="11" ht="18" customHeight="1" spans="1:3">
      <c r="A11" s="221" t="s">
        <v>512</v>
      </c>
      <c r="B11" s="222"/>
      <c r="C11" s="223"/>
    </row>
    <row r="12" spans="1:1">
      <c r="A12" s="195" t="s">
        <v>381</v>
      </c>
    </row>
  </sheetData>
  <mergeCells count="3">
    <mergeCell ref="A1:C1"/>
    <mergeCell ref="A2:C2"/>
    <mergeCell ref="A3:C3"/>
  </mergeCells>
  <pageMargins left="0.7" right="0.7" top="0.75" bottom="0.75" header="0.3" footer="0.3"/>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9"/>
  <sheetViews>
    <sheetView workbookViewId="0">
      <selection activeCell="A19" sqref="A19"/>
    </sheetView>
  </sheetViews>
  <sheetFormatPr defaultColWidth="9" defaultRowHeight="15.75"/>
  <cols>
    <col min="1" max="1" width="63.3333333333333" style="103" customWidth="1"/>
    <col min="2" max="2" width="28.3333333333333" style="103" customWidth="1"/>
    <col min="3" max="3" width="3.5" style="103" customWidth="1"/>
    <col min="4" max="4" width="29.1666666666667" style="103" customWidth="1"/>
    <col min="5" max="5" width="4.33333333333333" style="103" customWidth="1"/>
    <col min="6" max="256" width="9.33333333333333" style="103"/>
    <col min="257" max="257" width="63.3333333333333" style="103" customWidth="1"/>
    <col min="258" max="258" width="28.3333333333333" style="103" customWidth="1"/>
    <col min="259" max="259" width="3.5" style="103" customWidth="1"/>
    <col min="260" max="260" width="29.1666666666667" style="103" customWidth="1"/>
    <col min="261" max="261" width="4.33333333333333" style="103" customWidth="1"/>
    <col min="262" max="512" width="9.33333333333333" style="103"/>
    <col min="513" max="513" width="63.3333333333333" style="103" customWidth="1"/>
    <col min="514" max="514" width="28.3333333333333" style="103" customWidth="1"/>
    <col min="515" max="515" width="3.5" style="103" customWidth="1"/>
    <col min="516" max="516" width="29.1666666666667" style="103" customWidth="1"/>
    <col min="517" max="517" width="4.33333333333333" style="103" customWidth="1"/>
    <col min="518" max="768" width="9.33333333333333" style="103"/>
    <col min="769" max="769" width="63.3333333333333" style="103" customWidth="1"/>
    <col min="770" max="770" width="28.3333333333333" style="103" customWidth="1"/>
    <col min="771" max="771" width="3.5" style="103" customWidth="1"/>
    <col min="772" max="772" width="29.1666666666667" style="103" customWidth="1"/>
    <col min="773" max="773" width="4.33333333333333" style="103" customWidth="1"/>
    <col min="774" max="1024" width="9.33333333333333" style="103"/>
    <col min="1025" max="1025" width="63.3333333333333" style="103" customWidth="1"/>
    <col min="1026" max="1026" width="28.3333333333333" style="103" customWidth="1"/>
    <col min="1027" max="1027" width="3.5" style="103" customWidth="1"/>
    <col min="1028" max="1028" width="29.1666666666667" style="103" customWidth="1"/>
    <col min="1029" max="1029" width="4.33333333333333" style="103" customWidth="1"/>
    <col min="1030" max="1280" width="9.33333333333333" style="103"/>
    <col min="1281" max="1281" width="63.3333333333333" style="103" customWidth="1"/>
    <col min="1282" max="1282" width="28.3333333333333" style="103" customWidth="1"/>
    <col min="1283" max="1283" width="3.5" style="103" customWidth="1"/>
    <col min="1284" max="1284" width="29.1666666666667" style="103" customWidth="1"/>
    <col min="1285" max="1285" width="4.33333333333333" style="103" customWidth="1"/>
    <col min="1286" max="1536" width="9.33333333333333" style="103"/>
    <col min="1537" max="1537" width="63.3333333333333" style="103" customWidth="1"/>
    <col min="1538" max="1538" width="28.3333333333333" style="103" customWidth="1"/>
    <col min="1539" max="1539" width="3.5" style="103" customWidth="1"/>
    <col min="1540" max="1540" width="29.1666666666667" style="103" customWidth="1"/>
    <col min="1541" max="1541" width="4.33333333333333" style="103" customWidth="1"/>
    <col min="1542" max="1792" width="9.33333333333333" style="103"/>
    <col min="1793" max="1793" width="63.3333333333333" style="103" customWidth="1"/>
    <col min="1794" max="1794" width="28.3333333333333" style="103" customWidth="1"/>
    <col min="1795" max="1795" width="3.5" style="103" customWidth="1"/>
    <col min="1796" max="1796" width="29.1666666666667" style="103" customWidth="1"/>
    <col min="1797" max="1797" width="4.33333333333333" style="103" customWidth="1"/>
    <col min="1798" max="2048" width="9.33333333333333" style="103"/>
    <col min="2049" max="2049" width="63.3333333333333" style="103" customWidth="1"/>
    <col min="2050" max="2050" width="28.3333333333333" style="103" customWidth="1"/>
    <col min="2051" max="2051" width="3.5" style="103" customWidth="1"/>
    <col min="2052" max="2052" width="29.1666666666667" style="103" customWidth="1"/>
    <col min="2053" max="2053" width="4.33333333333333" style="103" customWidth="1"/>
    <col min="2054" max="2304" width="9.33333333333333" style="103"/>
    <col min="2305" max="2305" width="63.3333333333333" style="103" customWidth="1"/>
    <col min="2306" max="2306" width="28.3333333333333" style="103" customWidth="1"/>
    <col min="2307" max="2307" width="3.5" style="103" customWidth="1"/>
    <col min="2308" max="2308" width="29.1666666666667" style="103" customWidth="1"/>
    <col min="2309" max="2309" width="4.33333333333333" style="103" customWidth="1"/>
    <col min="2310" max="2560" width="9.33333333333333" style="103"/>
    <col min="2561" max="2561" width="63.3333333333333" style="103" customWidth="1"/>
    <col min="2562" max="2562" width="28.3333333333333" style="103" customWidth="1"/>
    <col min="2563" max="2563" width="3.5" style="103" customWidth="1"/>
    <col min="2564" max="2564" width="29.1666666666667" style="103" customWidth="1"/>
    <col min="2565" max="2565" width="4.33333333333333" style="103" customWidth="1"/>
    <col min="2566" max="2816" width="9.33333333333333" style="103"/>
    <col min="2817" max="2817" width="63.3333333333333" style="103" customWidth="1"/>
    <col min="2818" max="2818" width="28.3333333333333" style="103" customWidth="1"/>
    <col min="2819" max="2819" width="3.5" style="103" customWidth="1"/>
    <col min="2820" max="2820" width="29.1666666666667" style="103" customWidth="1"/>
    <col min="2821" max="2821" width="4.33333333333333" style="103" customWidth="1"/>
    <col min="2822" max="3072" width="9.33333333333333" style="103"/>
    <col min="3073" max="3073" width="63.3333333333333" style="103" customWidth="1"/>
    <col min="3074" max="3074" width="28.3333333333333" style="103" customWidth="1"/>
    <col min="3075" max="3075" width="3.5" style="103" customWidth="1"/>
    <col min="3076" max="3076" width="29.1666666666667" style="103" customWidth="1"/>
    <col min="3077" max="3077" width="4.33333333333333" style="103" customWidth="1"/>
    <col min="3078" max="3328" width="9.33333333333333" style="103"/>
    <col min="3329" max="3329" width="63.3333333333333" style="103" customWidth="1"/>
    <col min="3330" max="3330" width="28.3333333333333" style="103" customWidth="1"/>
    <col min="3331" max="3331" width="3.5" style="103" customWidth="1"/>
    <col min="3332" max="3332" width="29.1666666666667" style="103" customWidth="1"/>
    <col min="3333" max="3333" width="4.33333333333333" style="103" customWidth="1"/>
    <col min="3334" max="3584" width="9.33333333333333" style="103"/>
    <col min="3585" max="3585" width="63.3333333333333" style="103" customWidth="1"/>
    <col min="3586" max="3586" width="28.3333333333333" style="103" customWidth="1"/>
    <col min="3587" max="3587" width="3.5" style="103" customWidth="1"/>
    <col min="3588" max="3588" width="29.1666666666667" style="103" customWidth="1"/>
    <col min="3589" max="3589" width="4.33333333333333" style="103" customWidth="1"/>
    <col min="3590" max="3840" width="9.33333333333333" style="103"/>
    <col min="3841" max="3841" width="63.3333333333333" style="103" customWidth="1"/>
    <col min="3842" max="3842" width="28.3333333333333" style="103" customWidth="1"/>
    <col min="3843" max="3843" width="3.5" style="103" customWidth="1"/>
    <col min="3844" max="3844" width="29.1666666666667" style="103" customWidth="1"/>
    <col min="3845" max="3845" width="4.33333333333333" style="103" customWidth="1"/>
    <col min="3846" max="4096" width="9.33333333333333" style="103"/>
    <col min="4097" max="4097" width="63.3333333333333" style="103" customWidth="1"/>
    <col min="4098" max="4098" width="28.3333333333333" style="103" customWidth="1"/>
    <col min="4099" max="4099" width="3.5" style="103" customWidth="1"/>
    <col min="4100" max="4100" width="29.1666666666667" style="103" customWidth="1"/>
    <col min="4101" max="4101" width="4.33333333333333" style="103" customWidth="1"/>
    <col min="4102" max="4352" width="9.33333333333333" style="103"/>
    <col min="4353" max="4353" width="63.3333333333333" style="103" customWidth="1"/>
    <col min="4354" max="4354" width="28.3333333333333" style="103" customWidth="1"/>
    <col min="4355" max="4355" width="3.5" style="103" customWidth="1"/>
    <col min="4356" max="4356" width="29.1666666666667" style="103" customWidth="1"/>
    <col min="4357" max="4357" width="4.33333333333333" style="103" customWidth="1"/>
    <col min="4358" max="4608" width="9.33333333333333" style="103"/>
    <col min="4609" max="4609" width="63.3333333333333" style="103" customWidth="1"/>
    <col min="4610" max="4610" width="28.3333333333333" style="103" customWidth="1"/>
    <col min="4611" max="4611" width="3.5" style="103" customWidth="1"/>
    <col min="4612" max="4612" width="29.1666666666667" style="103" customWidth="1"/>
    <col min="4613" max="4613" width="4.33333333333333" style="103" customWidth="1"/>
    <col min="4614" max="4864" width="9.33333333333333" style="103"/>
    <col min="4865" max="4865" width="63.3333333333333" style="103" customWidth="1"/>
    <col min="4866" max="4866" width="28.3333333333333" style="103" customWidth="1"/>
    <col min="4867" max="4867" width="3.5" style="103" customWidth="1"/>
    <col min="4868" max="4868" width="29.1666666666667" style="103" customWidth="1"/>
    <col min="4869" max="4869" width="4.33333333333333" style="103" customWidth="1"/>
    <col min="4870" max="5120" width="9.33333333333333" style="103"/>
    <col min="5121" max="5121" width="63.3333333333333" style="103" customWidth="1"/>
    <col min="5122" max="5122" width="28.3333333333333" style="103" customWidth="1"/>
    <col min="5123" max="5123" width="3.5" style="103" customWidth="1"/>
    <col min="5124" max="5124" width="29.1666666666667" style="103" customWidth="1"/>
    <col min="5125" max="5125" width="4.33333333333333" style="103" customWidth="1"/>
    <col min="5126" max="5376" width="9.33333333333333" style="103"/>
    <col min="5377" max="5377" width="63.3333333333333" style="103" customWidth="1"/>
    <col min="5378" max="5378" width="28.3333333333333" style="103" customWidth="1"/>
    <col min="5379" max="5379" width="3.5" style="103" customWidth="1"/>
    <col min="5380" max="5380" width="29.1666666666667" style="103" customWidth="1"/>
    <col min="5381" max="5381" width="4.33333333333333" style="103" customWidth="1"/>
    <col min="5382" max="5632" width="9.33333333333333" style="103"/>
    <col min="5633" max="5633" width="63.3333333333333" style="103" customWidth="1"/>
    <col min="5634" max="5634" width="28.3333333333333" style="103" customWidth="1"/>
    <col min="5635" max="5635" width="3.5" style="103" customWidth="1"/>
    <col min="5636" max="5636" width="29.1666666666667" style="103" customWidth="1"/>
    <col min="5637" max="5637" width="4.33333333333333" style="103" customWidth="1"/>
    <col min="5638" max="5888" width="9.33333333333333" style="103"/>
    <col min="5889" max="5889" width="63.3333333333333" style="103" customWidth="1"/>
    <col min="5890" max="5890" width="28.3333333333333" style="103" customWidth="1"/>
    <col min="5891" max="5891" width="3.5" style="103" customWidth="1"/>
    <col min="5892" max="5892" width="29.1666666666667" style="103" customWidth="1"/>
    <col min="5893" max="5893" width="4.33333333333333" style="103" customWidth="1"/>
    <col min="5894" max="6144" width="9.33333333333333" style="103"/>
    <col min="6145" max="6145" width="63.3333333333333" style="103" customWidth="1"/>
    <col min="6146" max="6146" width="28.3333333333333" style="103" customWidth="1"/>
    <col min="6147" max="6147" width="3.5" style="103" customWidth="1"/>
    <col min="6148" max="6148" width="29.1666666666667" style="103" customWidth="1"/>
    <col min="6149" max="6149" width="4.33333333333333" style="103" customWidth="1"/>
    <col min="6150" max="6400" width="9.33333333333333" style="103"/>
    <col min="6401" max="6401" width="63.3333333333333" style="103" customWidth="1"/>
    <col min="6402" max="6402" width="28.3333333333333" style="103" customWidth="1"/>
    <col min="6403" max="6403" width="3.5" style="103" customWidth="1"/>
    <col min="6404" max="6404" width="29.1666666666667" style="103" customWidth="1"/>
    <col min="6405" max="6405" width="4.33333333333333" style="103" customWidth="1"/>
    <col min="6406" max="6656" width="9.33333333333333" style="103"/>
    <col min="6657" max="6657" width="63.3333333333333" style="103" customWidth="1"/>
    <col min="6658" max="6658" width="28.3333333333333" style="103" customWidth="1"/>
    <col min="6659" max="6659" width="3.5" style="103" customWidth="1"/>
    <col min="6660" max="6660" width="29.1666666666667" style="103" customWidth="1"/>
    <col min="6661" max="6661" width="4.33333333333333" style="103" customWidth="1"/>
    <col min="6662" max="6912" width="9.33333333333333" style="103"/>
    <col min="6913" max="6913" width="63.3333333333333" style="103" customWidth="1"/>
    <col min="6914" max="6914" width="28.3333333333333" style="103" customWidth="1"/>
    <col min="6915" max="6915" width="3.5" style="103" customWidth="1"/>
    <col min="6916" max="6916" width="29.1666666666667" style="103" customWidth="1"/>
    <col min="6917" max="6917" width="4.33333333333333" style="103" customWidth="1"/>
    <col min="6918" max="7168" width="9.33333333333333" style="103"/>
    <col min="7169" max="7169" width="63.3333333333333" style="103" customWidth="1"/>
    <col min="7170" max="7170" width="28.3333333333333" style="103" customWidth="1"/>
    <col min="7171" max="7171" width="3.5" style="103" customWidth="1"/>
    <col min="7172" max="7172" width="29.1666666666667" style="103" customWidth="1"/>
    <col min="7173" max="7173" width="4.33333333333333" style="103" customWidth="1"/>
    <col min="7174" max="7424" width="9.33333333333333" style="103"/>
    <col min="7425" max="7425" width="63.3333333333333" style="103" customWidth="1"/>
    <col min="7426" max="7426" width="28.3333333333333" style="103" customWidth="1"/>
    <col min="7427" max="7427" width="3.5" style="103" customWidth="1"/>
    <col min="7428" max="7428" width="29.1666666666667" style="103" customWidth="1"/>
    <col min="7429" max="7429" width="4.33333333333333" style="103" customWidth="1"/>
    <col min="7430" max="7680" width="9.33333333333333" style="103"/>
    <col min="7681" max="7681" width="63.3333333333333" style="103" customWidth="1"/>
    <col min="7682" max="7682" width="28.3333333333333" style="103" customWidth="1"/>
    <col min="7683" max="7683" width="3.5" style="103" customWidth="1"/>
    <col min="7684" max="7684" width="29.1666666666667" style="103" customWidth="1"/>
    <col min="7685" max="7685" width="4.33333333333333" style="103" customWidth="1"/>
    <col min="7686" max="7936" width="9.33333333333333" style="103"/>
    <col min="7937" max="7937" width="63.3333333333333" style="103" customWidth="1"/>
    <col min="7938" max="7938" width="28.3333333333333" style="103" customWidth="1"/>
    <col min="7939" max="7939" width="3.5" style="103" customWidth="1"/>
    <col min="7940" max="7940" width="29.1666666666667" style="103" customWidth="1"/>
    <col min="7941" max="7941" width="4.33333333333333" style="103" customWidth="1"/>
    <col min="7942" max="8192" width="9.33333333333333" style="103"/>
    <col min="8193" max="8193" width="63.3333333333333" style="103" customWidth="1"/>
    <col min="8194" max="8194" width="28.3333333333333" style="103" customWidth="1"/>
    <col min="8195" max="8195" width="3.5" style="103" customWidth="1"/>
    <col min="8196" max="8196" width="29.1666666666667" style="103" customWidth="1"/>
    <col min="8197" max="8197" width="4.33333333333333" style="103" customWidth="1"/>
    <col min="8198" max="8448" width="9.33333333333333" style="103"/>
    <col min="8449" max="8449" width="63.3333333333333" style="103" customWidth="1"/>
    <col min="8450" max="8450" width="28.3333333333333" style="103" customWidth="1"/>
    <col min="8451" max="8451" width="3.5" style="103" customWidth="1"/>
    <col min="8452" max="8452" width="29.1666666666667" style="103" customWidth="1"/>
    <col min="8453" max="8453" width="4.33333333333333" style="103" customWidth="1"/>
    <col min="8454" max="8704" width="9.33333333333333" style="103"/>
    <col min="8705" max="8705" width="63.3333333333333" style="103" customWidth="1"/>
    <col min="8706" max="8706" width="28.3333333333333" style="103" customWidth="1"/>
    <col min="8707" max="8707" width="3.5" style="103" customWidth="1"/>
    <col min="8708" max="8708" width="29.1666666666667" style="103" customWidth="1"/>
    <col min="8709" max="8709" width="4.33333333333333" style="103" customWidth="1"/>
    <col min="8710" max="8960" width="9.33333333333333" style="103"/>
    <col min="8961" max="8961" width="63.3333333333333" style="103" customWidth="1"/>
    <col min="8962" max="8962" width="28.3333333333333" style="103" customWidth="1"/>
    <col min="8963" max="8963" width="3.5" style="103" customWidth="1"/>
    <col min="8964" max="8964" width="29.1666666666667" style="103" customWidth="1"/>
    <col min="8965" max="8965" width="4.33333333333333" style="103" customWidth="1"/>
    <col min="8966" max="9216" width="9.33333333333333" style="103"/>
    <col min="9217" max="9217" width="63.3333333333333" style="103" customWidth="1"/>
    <col min="9218" max="9218" width="28.3333333333333" style="103" customWidth="1"/>
    <col min="9219" max="9219" width="3.5" style="103" customWidth="1"/>
    <col min="9220" max="9220" width="29.1666666666667" style="103" customWidth="1"/>
    <col min="9221" max="9221" width="4.33333333333333" style="103" customWidth="1"/>
    <col min="9222" max="9472" width="9.33333333333333" style="103"/>
    <col min="9473" max="9473" width="63.3333333333333" style="103" customWidth="1"/>
    <col min="9474" max="9474" width="28.3333333333333" style="103" customWidth="1"/>
    <col min="9475" max="9475" width="3.5" style="103" customWidth="1"/>
    <col min="9476" max="9476" width="29.1666666666667" style="103" customWidth="1"/>
    <col min="9477" max="9477" width="4.33333333333333" style="103" customWidth="1"/>
    <col min="9478" max="9728" width="9.33333333333333" style="103"/>
    <col min="9729" max="9729" width="63.3333333333333" style="103" customWidth="1"/>
    <col min="9730" max="9730" width="28.3333333333333" style="103" customWidth="1"/>
    <col min="9731" max="9731" width="3.5" style="103" customWidth="1"/>
    <col min="9732" max="9732" width="29.1666666666667" style="103" customWidth="1"/>
    <col min="9733" max="9733" width="4.33333333333333" style="103" customWidth="1"/>
    <col min="9734" max="9984" width="9.33333333333333" style="103"/>
    <col min="9985" max="9985" width="63.3333333333333" style="103" customWidth="1"/>
    <col min="9986" max="9986" width="28.3333333333333" style="103" customWidth="1"/>
    <col min="9987" max="9987" width="3.5" style="103" customWidth="1"/>
    <col min="9988" max="9988" width="29.1666666666667" style="103" customWidth="1"/>
    <col min="9989" max="9989" width="4.33333333333333" style="103" customWidth="1"/>
    <col min="9990" max="10240" width="9.33333333333333" style="103"/>
    <col min="10241" max="10241" width="63.3333333333333" style="103" customWidth="1"/>
    <col min="10242" max="10242" width="28.3333333333333" style="103" customWidth="1"/>
    <col min="10243" max="10243" width="3.5" style="103" customWidth="1"/>
    <col min="10244" max="10244" width="29.1666666666667" style="103" customWidth="1"/>
    <col min="10245" max="10245" width="4.33333333333333" style="103" customWidth="1"/>
    <col min="10246" max="10496" width="9.33333333333333" style="103"/>
    <col min="10497" max="10497" width="63.3333333333333" style="103" customWidth="1"/>
    <col min="10498" max="10498" width="28.3333333333333" style="103" customWidth="1"/>
    <col min="10499" max="10499" width="3.5" style="103" customWidth="1"/>
    <col min="10500" max="10500" width="29.1666666666667" style="103" customWidth="1"/>
    <col min="10501" max="10501" width="4.33333333333333" style="103" customWidth="1"/>
    <col min="10502" max="10752" width="9.33333333333333" style="103"/>
    <col min="10753" max="10753" width="63.3333333333333" style="103" customWidth="1"/>
    <col min="10754" max="10754" width="28.3333333333333" style="103" customWidth="1"/>
    <col min="10755" max="10755" width="3.5" style="103" customWidth="1"/>
    <col min="10756" max="10756" width="29.1666666666667" style="103" customWidth="1"/>
    <col min="10757" max="10757" width="4.33333333333333" style="103" customWidth="1"/>
    <col min="10758" max="11008" width="9.33333333333333" style="103"/>
    <col min="11009" max="11009" width="63.3333333333333" style="103" customWidth="1"/>
    <col min="11010" max="11010" width="28.3333333333333" style="103" customWidth="1"/>
    <col min="11011" max="11011" width="3.5" style="103" customWidth="1"/>
    <col min="11012" max="11012" width="29.1666666666667" style="103" customWidth="1"/>
    <col min="11013" max="11013" width="4.33333333333333" style="103" customWidth="1"/>
    <col min="11014" max="11264" width="9.33333333333333" style="103"/>
    <col min="11265" max="11265" width="63.3333333333333" style="103" customWidth="1"/>
    <col min="11266" max="11266" width="28.3333333333333" style="103" customWidth="1"/>
    <col min="11267" max="11267" width="3.5" style="103" customWidth="1"/>
    <col min="11268" max="11268" width="29.1666666666667" style="103" customWidth="1"/>
    <col min="11269" max="11269" width="4.33333333333333" style="103" customWidth="1"/>
    <col min="11270" max="11520" width="9.33333333333333" style="103"/>
    <col min="11521" max="11521" width="63.3333333333333" style="103" customWidth="1"/>
    <col min="11522" max="11522" width="28.3333333333333" style="103" customWidth="1"/>
    <col min="11523" max="11523" width="3.5" style="103" customWidth="1"/>
    <col min="11524" max="11524" width="29.1666666666667" style="103" customWidth="1"/>
    <col min="11525" max="11525" width="4.33333333333333" style="103" customWidth="1"/>
    <col min="11526" max="11776" width="9.33333333333333" style="103"/>
    <col min="11777" max="11777" width="63.3333333333333" style="103" customWidth="1"/>
    <col min="11778" max="11778" width="28.3333333333333" style="103" customWidth="1"/>
    <col min="11779" max="11779" width="3.5" style="103" customWidth="1"/>
    <col min="11780" max="11780" width="29.1666666666667" style="103" customWidth="1"/>
    <col min="11781" max="11781" width="4.33333333333333" style="103" customWidth="1"/>
    <col min="11782" max="12032" width="9.33333333333333" style="103"/>
    <col min="12033" max="12033" width="63.3333333333333" style="103" customWidth="1"/>
    <col min="12034" max="12034" width="28.3333333333333" style="103" customWidth="1"/>
    <col min="12035" max="12035" width="3.5" style="103" customWidth="1"/>
    <col min="12036" max="12036" width="29.1666666666667" style="103" customWidth="1"/>
    <col min="12037" max="12037" width="4.33333333333333" style="103" customWidth="1"/>
    <col min="12038" max="12288" width="9.33333333333333" style="103"/>
    <col min="12289" max="12289" width="63.3333333333333" style="103" customWidth="1"/>
    <col min="12290" max="12290" width="28.3333333333333" style="103" customWidth="1"/>
    <col min="12291" max="12291" width="3.5" style="103" customWidth="1"/>
    <col min="12292" max="12292" width="29.1666666666667" style="103" customWidth="1"/>
    <col min="12293" max="12293" width="4.33333333333333" style="103" customWidth="1"/>
    <col min="12294" max="12544" width="9.33333333333333" style="103"/>
    <col min="12545" max="12545" width="63.3333333333333" style="103" customWidth="1"/>
    <col min="12546" max="12546" width="28.3333333333333" style="103" customWidth="1"/>
    <col min="12547" max="12547" width="3.5" style="103" customWidth="1"/>
    <col min="12548" max="12548" width="29.1666666666667" style="103" customWidth="1"/>
    <col min="12549" max="12549" width="4.33333333333333" style="103" customWidth="1"/>
    <col min="12550" max="12800" width="9.33333333333333" style="103"/>
    <col min="12801" max="12801" width="63.3333333333333" style="103" customWidth="1"/>
    <col min="12802" max="12802" width="28.3333333333333" style="103" customWidth="1"/>
    <col min="12803" max="12803" width="3.5" style="103" customWidth="1"/>
    <col min="12804" max="12804" width="29.1666666666667" style="103" customWidth="1"/>
    <col min="12805" max="12805" width="4.33333333333333" style="103" customWidth="1"/>
    <col min="12806" max="13056" width="9.33333333333333" style="103"/>
    <col min="13057" max="13057" width="63.3333333333333" style="103" customWidth="1"/>
    <col min="13058" max="13058" width="28.3333333333333" style="103" customWidth="1"/>
    <col min="13059" max="13059" width="3.5" style="103" customWidth="1"/>
    <col min="13060" max="13060" width="29.1666666666667" style="103" customWidth="1"/>
    <col min="13061" max="13061" width="4.33333333333333" style="103" customWidth="1"/>
    <col min="13062" max="13312" width="9.33333333333333" style="103"/>
    <col min="13313" max="13313" width="63.3333333333333" style="103" customWidth="1"/>
    <col min="13314" max="13314" width="28.3333333333333" style="103" customWidth="1"/>
    <col min="13315" max="13315" width="3.5" style="103" customWidth="1"/>
    <col min="13316" max="13316" width="29.1666666666667" style="103" customWidth="1"/>
    <col min="13317" max="13317" width="4.33333333333333" style="103" customWidth="1"/>
    <col min="13318" max="13568" width="9.33333333333333" style="103"/>
    <col min="13569" max="13569" width="63.3333333333333" style="103" customWidth="1"/>
    <col min="13570" max="13570" width="28.3333333333333" style="103" customWidth="1"/>
    <col min="13571" max="13571" width="3.5" style="103" customWidth="1"/>
    <col min="13572" max="13572" width="29.1666666666667" style="103" customWidth="1"/>
    <col min="13573" max="13573" width="4.33333333333333" style="103" customWidth="1"/>
    <col min="13574" max="13824" width="9.33333333333333" style="103"/>
    <col min="13825" max="13825" width="63.3333333333333" style="103" customWidth="1"/>
    <col min="13826" max="13826" width="28.3333333333333" style="103" customWidth="1"/>
    <col min="13827" max="13827" width="3.5" style="103" customWidth="1"/>
    <col min="13828" max="13828" width="29.1666666666667" style="103" customWidth="1"/>
    <col min="13829" max="13829" width="4.33333333333333" style="103" customWidth="1"/>
    <col min="13830" max="14080" width="9.33333333333333" style="103"/>
    <col min="14081" max="14081" width="63.3333333333333" style="103" customWidth="1"/>
    <col min="14082" max="14082" width="28.3333333333333" style="103" customWidth="1"/>
    <col min="14083" max="14083" width="3.5" style="103" customWidth="1"/>
    <col min="14084" max="14084" width="29.1666666666667" style="103" customWidth="1"/>
    <col min="14085" max="14085" width="4.33333333333333" style="103" customWidth="1"/>
    <col min="14086" max="14336" width="9.33333333333333" style="103"/>
    <col min="14337" max="14337" width="63.3333333333333" style="103" customWidth="1"/>
    <col min="14338" max="14338" width="28.3333333333333" style="103" customWidth="1"/>
    <col min="14339" max="14339" width="3.5" style="103" customWidth="1"/>
    <col min="14340" max="14340" width="29.1666666666667" style="103" customWidth="1"/>
    <col min="14341" max="14341" width="4.33333333333333" style="103" customWidth="1"/>
    <col min="14342" max="14592" width="9.33333333333333" style="103"/>
    <col min="14593" max="14593" width="63.3333333333333" style="103" customWidth="1"/>
    <col min="14594" max="14594" width="28.3333333333333" style="103" customWidth="1"/>
    <col min="14595" max="14595" width="3.5" style="103" customWidth="1"/>
    <col min="14596" max="14596" width="29.1666666666667" style="103" customWidth="1"/>
    <col min="14597" max="14597" width="4.33333333333333" style="103" customWidth="1"/>
    <col min="14598" max="14848" width="9.33333333333333" style="103"/>
    <col min="14849" max="14849" width="63.3333333333333" style="103" customWidth="1"/>
    <col min="14850" max="14850" width="28.3333333333333" style="103" customWidth="1"/>
    <col min="14851" max="14851" width="3.5" style="103" customWidth="1"/>
    <col min="14852" max="14852" width="29.1666666666667" style="103" customWidth="1"/>
    <col min="14853" max="14853" width="4.33333333333333" style="103" customWidth="1"/>
    <col min="14854" max="15104" width="9.33333333333333" style="103"/>
    <col min="15105" max="15105" width="63.3333333333333" style="103" customWidth="1"/>
    <col min="15106" max="15106" width="28.3333333333333" style="103" customWidth="1"/>
    <col min="15107" max="15107" width="3.5" style="103" customWidth="1"/>
    <col min="15108" max="15108" width="29.1666666666667" style="103" customWidth="1"/>
    <col min="15109" max="15109" width="4.33333333333333" style="103" customWidth="1"/>
    <col min="15110" max="15360" width="9.33333333333333" style="103"/>
    <col min="15361" max="15361" width="63.3333333333333" style="103" customWidth="1"/>
    <col min="15362" max="15362" width="28.3333333333333" style="103" customWidth="1"/>
    <col min="15363" max="15363" width="3.5" style="103" customWidth="1"/>
    <col min="15364" max="15364" width="29.1666666666667" style="103" customWidth="1"/>
    <col min="15365" max="15365" width="4.33333333333333" style="103" customWidth="1"/>
    <col min="15366" max="15616" width="9.33333333333333" style="103"/>
    <col min="15617" max="15617" width="63.3333333333333" style="103" customWidth="1"/>
    <col min="15618" max="15618" width="28.3333333333333" style="103" customWidth="1"/>
    <col min="15619" max="15619" width="3.5" style="103" customWidth="1"/>
    <col min="15620" max="15620" width="29.1666666666667" style="103" customWidth="1"/>
    <col min="15621" max="15621" width="4.33333333333333" style="103" customWidth="1"/>
    <col min="15622" max="15872" width="9.33333333333333" style="103"/>
    <col min="15873" max="15873" width="63.3333333333333" style="103" customWidth="1"/>
    <col min="15874" max="15874" width="28.3333333333333" style="103" customWidth="1"/>
    <col min="15875" max="15875" width="3.5" style="103" customWidth="1"/>
    <col min="15876" max="15876" width="29.1666666666667" style="103" customWidth="1"/>
    <col min="15877" max="15877" width="4.33333333333333" style="103" customWidth="1"/>
    <col min="15878" max="16128" width="9.33333333333333" style="103"/>
    <col min="16129" max="16129" width="63.3333333333333" style="103" customWidth="1"/>
    <col min="16130" max="16130" width="28.3333333333333" style="103" customWidth="1"/>
    <col min="16131" max="16131" width="3.5" style="103" customWidth="1"/>
    <col min="16132" max="16132" width="29.1666666666667" style="103" customWidth="1"/>
    <col min="16133" max="16133" width="4.33333333333333" style="103" customWidth="1"/>
    <col min="16134" max="16384" width="9.33333333333333" style="103"/>
  </cols>
  <sheetData>
    <row r="1" s="100" customFormat="1" spans="1:4">
      <c r="A1" s="104" t="s">
        <v>515</v>
      </c>
      <c r="B1" s="105"/>
      <c r="C1" s="105"/>
      <c r="D1" s="105"/>
    </row>
    <row r="2" ht="20.25" spans="1:4">
      <c r="A2" s="6" t="s">
        <v>54</v>
      </c>
      <c r="B2" s="6"/>
      <c r="C2" s="6"/>
      <c r="D2" s="6"/>
    </row>
    <row r="3" ht="15" spans="1:4">
      <c r="A3" s="108"/>
      <c r="B3" s="108"/>
      <c r="C3" s="108"/>
      <c r="D3" s="141" t="s">
        <v>76</v>
      </c>
    </row>
    <row r="4" customHeight="1" spans="1:4">
      <c r="A4" s="170" t="s">
        <v>516</v>
      </c>
      <c r="B4" s="171" t="s">
        <v>78</v>
      </c>
      <c r="C4" s="172"/>
      <c r="D4" s="171" t="s">
        <v>79</v>
      </c>
    </row>
    <row r="5" customHeight="1" spans="1:4">
      <c r="A5" s="173"/>
      <c r="B5" s="174"/>
      <c r="C5" s="175"/>
      <c r="D5" s="174"/>
    </row>
    <row r="6" s="101" customFormat="1" spans="1:9">
      <c r="A6" s="176" t="s">
        <v>517</v>
      </c>
      <c r="B6" s="177"/>
      <c r="C6" s="178"/>
      <c r="D6" s="177"/>
      <c r="H6" s="179"/>
      <c r="I6" s="179"/>
    </row>
    <row r="7" s="101" customFormat="1" spans="1:9">
      <c r="A7" s="176" t="s">
        <v>518</v>
      </c>
      <c r="B7" s="177"/>
      <c r="C7" s="178"/>
      <c r="D7" s="177"/>
      <c r="H7" s="179"/>
      <c r="I7" s="179"/>
    </row>
    <row r="8" s="101" customFormat="1" spans="1:9">
      <c r="A8" s="176" t="s">
        <v>519</v>
      </c>
      <c r="B8" s="177"/>
      <c r="C8" s="178"/>
      <c r="D8" s="177"/>
      <c r="H8" s="179"/>
      <c r="I8" s="179"/>
    </row>
    <row r="9" s="101" customFormat="1" spans="1:9">
      <c r="A9" s="176" t="s">
        <v>520</v>
      </c>
      <c r="B9" s="177"/>
      <c r="C9" s="178"/>
      <c r="D9" s="177"/>
      <c r="H9" s="179"/>
      <c r="I9" s="179"/>
    </row>
    <row r="10" s="101" customFormat="1" spans="1:9">
      <c r="A10" s="176" t="s">
        <v>521</v>
      </c>
      <c r="B10" s="177"/>
      <c r="C10" s="178"/>
      <c r="D10" s="177"/>
      <c r="H10" s="179"/>
      <c r="I10" s="179"/>
    </row>
    <row r="11" s="101" customFormat="1" spans="1:9">
      <c r="A11" s="176" t="s">
        <v>522</v>
      </c>
      <c r="B11" s="177"/>
      <c r="C11" s="178"/>
      <c r="D11" s="177"/>
      <c r="H11" s="179"/>
      <c r="I11" s="179"/>
    </row>
    <row r="12" s="101" customFormat="1" spans="1:9">
      <c r="A12" s="176" t="s">
        <v>523</v>
      </c>
      <c r="B12" s="177"/>
      <c r="C12" s="178"/>
      <c r="D12" s="177"/>
      <c r="H12" s="179"/>
      <c r="I12" s="179"/>
    </row>
    <row r="13" s="101" customFormat="1" spans="1:9">
      <c r="A13" s="176" t="s">
        <v>524</v>
      </c>
      <c r="B13" s="177"/>
      <c r="C13" s="178"/>
      <c r="D13" s="177"/>
      <c r="H13" s="179"/>
      <c r="I13" s="179"/>
    </row>
    <row r="14" s="101" customFormat="1" ht="16.5" spans="1:9">
      <c r="A14" s="180" t="s">
        <v>525</v>
      </c>
      <c r="B14" s="181"/>
      <c r="C14" s="182"/>
      <c r="D14" s="183"/>
      <c r="H14" s="179"/>
      <c r="I14" s="179"/>
    </row>
    <row r="15" ht="16.5" spans="1:9">
      <c r="A15" s="184" t="s">
        <v>526</v>
      </c>
      <c r="B15" s="185"/>
      <c r="C15" s="186"/>
      <c r="D15" s="187"/>
      <c r="E15" s="188"/>
      <c r="H15" s="179"/>
      <c r="I15" s="179"/>
    </row>
    <row r="16" spans="1:9">
      <c r="A16" s="189" t="s">
        <v>527</v>
      </c>
      <c r="B16" s="190"/>
      <c r="C16" s="191"/>
      <c r="D16" s="190"/>
      <c r="H16" s="179"/>
      <c r="I16" s="179"/>
    </row>
    <row r="17" spans="1:9">
      <c r="A17" s="189" t="s">
        <v>528</v>
      </c>
      <c r="B17" s="190"/>
      <c r="C17" s="191"/>
      <c r="D17" s="190"/>
      <c r="E17" s="126"/>
      <c r="H17" s="179"/>
      <c r="I17" s="179"/>
    </row>
    <row r="18" spans="1:9">
      <c r="A18" s="192" t="s">
        <v>112</v>
      </c>
      <c r="B18" s="193"/>
      <c r="C18" s="194"/>
      <c r="D18" s="193"/>
      <c r="H18" s="179"/>
      <c r="I18" s="179"/>
    </row>
    <row r="19" spans="1:3">
      <c r="A19" s="195" t="s">
        <v>381</v>
      </c>
      <c r="B19" s="196"/>
      <c r="C19" s="197"/>
    </row>
  </sheetData>
  <mergeCells count="6">
    <mergeCell ref="A1:D1"/>
    <mergeCell ref="A2:D2"/>
    <mergeCell ref="A4:A5"/>
    <mergeCell ref="B4:B5"/>
    <mergeCell ref="C4:C5"/>
    <mergeCell ref="D4:D5"/>
  </mergeCells>
  <pageMargins left="0.7" right="0.7" top="0.75" bottom="0.75" header="0.3" footer="0.3"/>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7"/>
  <sheetViews>
    <sheetView workbookViewId="0">
      <selection activeCell="A47" sqref="A47"/>
    </sheetView>
  </sheetViews>
  <sheetFormatPr defaultColWidth="9" defaultRowHeight="15.75" outlineLevelCol="7"/>
  <cols>
    <col min="1" max="1" width="65.5" style="102" customWidth="1"/>
    <col min="2" max="2" width="24.3333333333333" style="103" customWidth="1"/>
    <col min="3" max="3" width="23.8333333333333" style="103" customWidth="1"/>
    <col min="4" max="4" width="4.66666666666667" style="103" customWidth="1"/>
    <col min="5" max="256" width="9.33333333333333" style="103"/>
    <col min="257" max="257" width="65.5" style="103" customWidth="1"/>
    <col min="258" max="258" width="24.3333333333333" style="103" customWidth="1"/>
    <col min="259" max="259" width="23.8333333333333" style="103" customWidth="1"/>
    <col min="260" max="260" width="4.66666666666667" style="103" customWidth="1"/>
    <col min="261" max="512" width="9.33333333333333" style="103"/>
    <col min="513" max="513" width="65.5" style="103" customWidth="1"/>
    <col min="514" max="514" width="24.3333333333333" style="103" customWidth="1"/>
    <col min="515" max="515" width="23.8333333333333" style="103" customWidth="1"/>
    <col min="516" max="516" width="4.66666666666667" style="103" customWidth="1"/>
    <col min="517" max="768" width="9.33333333333333" style="103"/>
    <col min="769" max="769" width="65.5" style="103" customWidth="1"/>
    <col min="770" max="770" width="24.3333333333333" style="103" customWidth="1"/>
    <col min="771" max="771" width="23.8333333333333" style="103" customWidth="1"/>
    <col min="772" max="772" width="4.66666666666667" style="103" customWidth="1"/>
    <col min="773" max="1024" width="9.33333333333333" style="103"/>
    <col min="1025" max="1025" width="65.5" style="103" customWidth="1"/>
    <col min="1026" max="1026" width="24.3333333333333" style="103" customWidth="1"/>
    <col min="1027" max="1027" width="23.8333333333333" style="103" customWidth="1"/>
    <col min="1028" max="1028" width="4.66666666666667" style="103" customWidth="1"/>
    <col min="1029" max="1280" width="9.33333333333333" style="103"/>
    <col min="1281" max="1281" width="65.5" style="103" customWidth="1"/>
    <col min="1282" max="1282" width="24.3333333333333" style="103" customWidth="1"/>
    <col min="1283" max="1283" width="23.8333333333333" style="103" customWidth="1"/>
    <col min="1284" max="1284" width="4.66666666666667" style="103" customWidth="1"/>
    <col min="1285" max="1536" width="9.33333333333333" style="103"/>
    <col min="1537" max="1537" width="65.5" style="103" customWidth="1"/>
    <col min="1538" max="1538" width="24.3333333333333" style="103" customWidth="1"/>
    <col min="1539" max="1539" width="23.8333333333333" style="103" customWidth="1"/>
    <col min="1540" max="1540" width="4.66666666666667" style="103" customWidth="1"/>
    <col min="1541" max="1792" width="9.33333333333333" style="103"/>
    <col min="1793" max="1793" width="65.5" style="103" customWidth="1"/>
    <col min="1794" max="1794" width="24.3333333333333" style="103" customWidth="1"/>
    <col min="1795" max="1795" width="23.8333333333333" style="103" customWidth="1"/>
    <col min="1796" max="1796" width="4.66666666666667" style="103" customWidth="1"/>
    <col min="1797" max="2048" width="9.33333333333333" style="103"/>
    <col min="2049" max="2049" width="65.5" style="103" customWidth="1"/>
    <col min="2050" max="2050" width="24.3333333333333" style="103" customWidth="1"/>
    <col min="2051" max="2051" width="23.8333333333333" style="103" customWidth="1"/>
    <col min="2052" max="2052" width="4.66666666666667" style="103" customWidth="1"/>
    <col min="2053" max="2304" width="9.33333333333333" style="103"/>
    <col min="2305" max="2305" width="65.5" style="103" customWidth="1"/>
    <col min="2306" max="2306" width="24.3333333333333" style="103" customWidth="1"/>
    <col min="2307" max="2307" width="23.8333333333333" style="103" customWidth="1"/>
    <col min="2308" max="2308" width="4.66666666666667" style="103" customWidth="1"/>
    <col min="2309" max="2560" width="9.33333333333333" style="103"/>
    <col min="2561" max="2561" width="65.5" style="103" customWidth="1"/>
    <col min="2562" max="2562" width="24.3333333333333" style="103" customWidth="1"/>
    <col min="2563" max="2563" width="23.8333333333333" style="103" customWidth="1"/>
    <col min="2564" max="2564" width="4.66666666666667" style="103" customWidth="1"/>
    <col min="2565" max="2816" width="9.33333333333333" style="103"/>
    <col min="2817" max="2817" width="65.5" style="103" customWidth="1"/>
    <col min="2818" max="2818" width="24.3333333333333" style="103" customWidth="1"/>
    <col min="2819" max="2819" width="23.8333333333333" style="103" customWidth="1"/>
    <col min="2820" max="2820" width="4.66666666666667" style="103" customWidth="1"/>
    <col min="2821" max="3072" width="9.33333333333333" style="103"/>
    <col min="3073" max="3073" width="65.5" style="103" customWidth="1"/>
    <col min="3074" max="3074" width="24.3333333333333" style="103" customWidth="1"/>
    <col min="3075" max="3075" width="23.8333333333333" style="103" customWidth="1"/>
    <col min="3076" max="3076" width="4.66666666666667" style="103" customWidth="1"/>
    <col min="3077" max="3328" width="9.33333333333333" style="103"/>
    <col min="3329" max="3329" width="65.5" style="103" customWidth="1"/>
    <col min="3330" max="3330" width="24.3333333333333" style="103" customWidth="1"/>
    <col min="3331" max="3331" width="23.8333333333333" style="103" customWidth="1"/>
    <col min="3332" max="3332" width="4.66666666666667" style="103" customWidth="1"/>
    <col min="3333" max="3584" width="9.33333333333333" style="103"/>
    <col min="3585" max="3585" width="65.5" style="103" customWidth="1"/>
    <col min="3586" max="3586" width="24.3333333333333" style="103" customWidth="1"/>
    <col min="3587" max="3587" width="23.8333333333333" style="103" customWidth="1"/>
    <col min="3588" max="3588" width="4.66666666666667" style="103" customWidth="1"/>
    <col min="3589" max="3840" width="9.33333333333333" style="103"/>
    <col min="3841" max="3841" width="65.5" style="103" customWidth="1"/>
    <col min="3842" max="3842" width="24.3333333333333" style="103" customWidth="1"/>
    <col min="3843" max="3843" width="23.8333333333333" style="103" customWidth="1"/>
    <col min="3844" max="3844" width="4.66666666666667" style="103" customWidth="1"/>
    <col min="3845" max="4096" width="9.33333333333333" style="103"/>
    <col min="4097" max="4097" width="65.5" style="103" customWidth="1"/>
    <col min="4098" max="4098" width="24.3333333333333" style="103" customWidth="1"/>
    <col min="4099" max="4099" width="23.8333333333333" style="103" customWidth="1"/>
    <col min="4100" max="4100" width="4.66666666666667" style="103" customWidth="1"/>
    <col min="4101" max="4352" width="9.33333333333333" style="103"/>
    <col min="4353" max="4353" width="65.5" style="103" customWidth="1"/>
    <col min="4354" max="4354" width="24.3333333333333" style="103" customWidth="1"/>
    <col min="4355" max="4355" width="23.8333333333333" style="103" customWidth="1"/>
    <col min="4356" max="4356" width="4.66666666666667" style="103" customWidth="1"/>
    <col min="4357" max="4608" width="9.33333333333333" style="103"/>
    <col min="4609" max="4609" width="65.5" style="103" customWidth="1"/>
    <col min="4610" max="4610" width="24.3333333333333" style="103" customWidth="1"/>
    <col min="4611" max="4611" width="23.8333333333333" style="103" customWidth="1"/>
    <col min="4612" max="4612" width="4.66666666666667" style="103" customWidth="1"/>
    <col min="4613" max="4864" width="9.33333333333333" style="103"/>
    <col min="4865" max="4865" width="65.5" style="103" customWidth="1"/>
    <col min="4866" max="4866" width="24.3333333333333" style="103" customWidth="1"/>
    <col min="4867" max="4867" width="23.8333333333333" style="103" customWidth="1"/>
    <col min="4868" max="4868" width="4.66666666666667" style="103" customWidth="1"/>
    <col min="4869" max="5120" width="9.33333333333333" style="103"/>
    <col min="5121" max="5121" width="65.5" style="103" customWidth="1"/>
    <col min="5122" max="5122" width="24.3333333333333" style="103" customWidth="1"/>
    <col min="5123" max="5123" width="23.8333333333333" style="103" customWidth="1"/>
    <col min="5124" max="5124" width="4.66666666666667" style="103" customWidth="1"/>
    <col min="5125" max="5376" width="9.33333333333333" style="103"/>
    <col min="5377" max="5377" width="65.5" style="103" customWidth="1"/>
    <col min="5378" max="5378" width="24.3333333333333" style="103" customWidth="1"/>
    <col min="5379" max="5379" width="23.8333333333333" style="103" customWidth="1"/>
    <col min="5380" max="5380" width="4.66666666666667" style="103" customWidth="1"/>
    <col min="5381" max="5632" width="9.33333333333333" style="103"/>
    <col min="5633" max="5633" width="65.5" style="103" customWidth="1"/>
    <col min="5634" max="5634" width="24.3333333333333" style="103" customWidth="1"/>
    <col min="5635" max="5635" width="23.8333333333333" style="103" customWidth="1"/>
    <col min="5636" max="5636" width="4.66666666666667" style="103" customWidth="1"/>
    <col min="5637" max="5888" width="9.33333333333333" style="103"/>
    <col min="5889" max="5889" width="65.5" style="103" customWidth="1"/>
    <col min="5890" max="5890" width="24.3333333333333" style="103" customWidth="1"/>
    <col min="5891" max="5891" width="23.8333333333333" style="103" customWidth="1"/>
    <col min="5892" max="5892" width="4.66666666666667" style="103" customWidth="1"/>
    <col min="5893" max="6144" width="9.33333333333333" style="103"/>
    <col min="6145" max="6145" width="65.5" style="103" customWidth="1"/>
    <col min="6146" max="6146" width="24.3333333333333" style="103" customWidth="1"/>
    <col min="6147" max="6147" width="23.8333333333333" style="103" customWidth="1"/>
    <col min="6148" max="6148" width="4.66666666666667" style="103" customWidth="1"/>
    <col min="6149" max="6400" width="9.33333333333333" style="103"/>
    <col min="6401" max="6401" width="65.5" style="103" customWidth="1"/>
    <col min="6402" max="6402" width="24.3333333333333" style="103" customWidth="1"/>
    <col min="6403" max="6403" width="23.8333333333333" style="103" customWidth="1"/>
    <col min="6404" max="6404" width="4.66666666666667" style="103" customWidth="1"/>
    <col min="6405" max="6656" width="9.33333333333333" style="103"/>
    <col min="6657" max="6657" width="65.5" style="103" customWidth="1"/>
    <col min="6658" max="6658" width="24.3333333333333" style="103" customWidth="1"/>
    <col min="6659" max="6659" width="23.8333333333333" style="103" customWidth="1"/>
    <col min="6660" max="6660" width="4.66666666666667" style="103" customWidth="1"/>
    <col min="6661" max="6912" width="9.33333333333333" style="103"/>
    <col min="6913" max="6913" width="65.5" style="103" customWidth="1"/>
    <col min="6914" max="6914" width="24.3333333333333" style="103" customWidth="1"/>
    <col min="6915" max="6915" width="23.8333333333333" style="103" customWidth="1"/>
    <col min="6916" max="6916" width="4.66666666666667" style="103" customWidth="1"/>
    <col min="6917" max="7168" width="9.33333333333333" style="103"/>
    <col min="7169" max="7169" width="65.5" style="103" customWidth="1"/>
    <col min="7170" max="7170" width="24.3333333333333" style="103" customWidth="1"/>
    <col min="7171" max="7171" width="23.8333333333333" style="103" customWidth="1"/>
    <col min="7172" max="7172" width="4.66666666666667" style="103" customWidth="1"/>
    <col min="7173" max="7424" width="9.33333333333333" style="103"/>
    <col min="7425" max="7425" width="65.5" style="103" customWidth="1"/>
    <col min="7426" max="7426" width="24.3333333333333" style="103" customWidth="1"/>
    <col min="7427" max="7427" width="23.8333333333333" style="103" customWidth="1"/>
    <col min="7428" max="7428" width="4.66666666666667" style="103" customWidth="1"/>
    <col min="7429" max="7680" width="9.33333333333333" style="103"/>
    <col min="7681" max="7681" width="65.5" style="103" customWidth="1"/>
    <col min="7682" max="7682" width="24.3333333333333" style="103" customWidth="1"/>
    <col min="7683" max="7683" width="23.8333333333333" style="103" customWidth="1"/>
    <col min="7684" max="7684" width="4.66666666666667" style="103" customWidth="1"/>
    <col min="7685" max="7936" width="9.33333333333333" style="103"/>
    <col min="7937" max="7937" width="65.5" style="103" customWidth="1"/>
    <col min="7938" max="7938" width="24.3333333333333" style="103" customWidth="1"/>
    <col min="7939" max="7939" width="23.8333333333333" style="103" customWidth="1"/>
    <col min="7940" max="7940" width="4.66666666666667" style="103" customWidth="1"/>
    <col min="7941" max="8192" width="9.33333333333333" style="103"/>
    <col min="8193" max="8193" width="65.5" style="103" customWidth="1"/>
    <col min="8194" max="8194" width="24.3333333333333" style="103" customWidth="1"/>
    <col min="8195" max="8195" width="23.8333333333333" style="103" customWidth="1"/>
    <col min="8196" max="8196" width="4.66666666666667" style="103" customWidth="1"/>
    <col min="8197" max="8448" width="9.33333333333333" style="103"/>
    <col min="8449" max="8449" width="65.5" style="103" customWidth="1"/>
    <col min="8450" max="8450" width="24.3333333333333" style="103" customWidth="1"/>
    <col min="8451" max="8451" width="23.8333333333333" style="103" customWidth="1"/>
    <col min="8452" max="8452" width="4.66666666666667" style="103" customWidth="1"/>
    <col min="8453" max="8704" width="9.33333333333333" style="103"/>
    <col min="8705" max="8705" width="65.5" style="103" customWidth="1"/>
    <col min="8706" max="8706" width="24.3333333333333" style="103" customWidth="1"/>
    <col min="8707" max="8707" width="23.8333333333333" style="103" customWidth="1"/>
    <col min="8708" max="8708" width="4.66666666666667" style="103" customWidth="1"/>
    <col min="8709" max="8960" width="9.33333333333333" style="103"/>
    <col min="8961" max="8961" width="65.5" style="103" customWidth="1"/>
    <col min="8962" max="8962" width="24.3333333333333" style="103" customWidth="1"/>
    <col min="8963" max="8963" width="23.8333333333333" style="103" customWidth="1"/>
    <col min="8964" max="8964" width="4.66666666666667" style="103" customWidth="1"/>
    <col min="8965" max="9216" width="9.33333333333333" style="103"/>
    <col min="9217" max="9217" width="65.5" style="103" customWidth="1"/>
    <col min="9218" max="9218" width="24.3333333333333" style="103" customWidth="1"/>
    <col min="9219" max="9219" width="23.8333333333333" style="103" customWidth="1"/>
    <col min="9220" max="9220" width="4.66666666666667" style="103" customWidth="1"/>
    <col min="9221" max="9472" width="9.33333333333333" style="103"/>
    <col min="9473" max="9473" width="65.5" style="103" customWidth="1"/>
    <col min="9474" max="9474" width="24.3333333333333" style="103" customWidth="1"/>
    <col min="9475" max="9475" width="23.8333333333333" style="103" customWidth="1"/>
    <col min="9476" max="9476" width="4.66666666666667" style="103" customWidth="1"/>
    <col min="9477" max="9728" width="9.33333333333333" style="103"/>
    <col min="9729" max="9729" width="65.5" style="103" customWidth="1"/>
    <col min="9730" max="9730" width="24.3333333333333" style="103" customWidth="1"/>
    <col min="9731" max="9731" width="23.8333333333333" style="103" customWidth="1"/>
    <col min="9732" max="9732" width="4.66666666666667" style="103" customWidth="1"/>
    <col min="9733" max="9984" width="9.33333333333333" style="103"/>
    <col min="9985" max="9985" width="65.5" style="103" customWidth="1"/>
    <col min="9986" max="9986" width="24.3333333333333" style="103" customWidth="1"/>
    <col min="9987" max="9987" width="23.8333333333333" style="103" customWidth="1"/>
    <col min="9988" max="9988" width="4.66666666666667" style="103" customWidth="1"/>
    <col min="9989" max="10240" width="9.33333333333333" style="103"/>
    <col min="10241" max="10241" width="65.5" style="103" customWidth="1"/>
    <col min="10242" max="10242" width="24.3333333333333" style="103" customWidth="1"/>
    <col min="10243" max="10243" width="23.8333333333333" style="103" customWidth="1"/>
    <col min="10244" max="10244" width="4.66666666666667" style="103" customWidth="1"/>
    <col min="10245" max="10496" width="9.33333333333333" style="103"/>
    <col min="10497" max="10497" width="65.5" style="103" customWidth="1"/>
    <col min="10498" max="10498" width="24.3333333333333" style="103" customWidth="1"/>
    <col min="10499" max="10499" width="23.8333333333333" style="103" customWidth="1"/>
    <col min="10500" max="10500" width="4.66666666666667" style="103" customWidth="1"/>
    <col min="10501" max="10752" width="9.33333333333333" style="103"/>
    <col min="10753" max="10753" width="65.5" style="103" customWidth="1"/>
    <col min="10754" max="10754" width="24.3333333333333" style="103" customWidth="1"/>
    <col min="10755" max="10755" width="23.8333333333333" style="103" customWidth="1"/>
    <col min="10756" max="10756" width="4.66666666666667" style="103" customWidth="1"/>
    <col min="10757" max="11008" width="9.33333333333333" style="103"/>
    <col min="11009" max="11009" width="65.5" style="103" customWidth="1"/>
    <col min="11010" max="11010" width="24.3333333333333" style="103" customWidth="1"/>
    <col min="11011" max="11011" width="23.8333333333333" style="103" customWidth="1"/>
    <col min="11012" max="11012" width="4.66666666666667" style="103" customWidth="1"/>
    <col min="11013" max="11264" width="9.33333333333333" style="103"/>
    <col min="11265" max="11265" width="65.5" style="103" customWidth="1"/>
    <col min="11266" max="11266" width="24.3333333333333" style="103" customWidth="1"/>
    <col min="11267" max="11267" width="23.8333333333333" style="103" customWidth="1"/>
    <col min="11268" max="11268" width="4.66666666666667" style="103" customWidth="1"/>
    <col min="11269" max="11520" width="9.33333333333333" style="103"/>
    <col min="11521" max="11521" width="65.5" style="103" customWidth="1"/>
    <col min="11522" max="11522" width="24.3333333333333" style="103" customWidth="1"/>
    <col min="11523" max="11523" width="23.8333333333333" style="103" customWidth="1"/>
    <col min="11524" max="11524" width="4.66666666666667" style="103" customWidth="1"/>
    <col min="11525" max="11776" width="9.33333333333333" style="103"/>
    <col min="11777" max="11777" width="65.5" style="103" customWidth="1"/>
    <col min="11778" max="11778" width="24.3333333333333" style="103" customWidth="1"/>
    <col min="11779" max="11779" width="23.8333333333333" style="103" customWidth="1"/>
    <col min="11780" max="11780" width="4.66666666666667" style="103" customWidth="1"/>
    <col min="11781" max="12032" width="9.33333333333333" style="103"/>
    <col min="12033" max="12033" width="65.5" style="103" customWidth="1"/>
    <col min="12034" max="12034" width="24.3333333333333" style="103" customWidth="1"/>
    <col min="12035" max="12035" width="23.8333333333333" style="103" customWidth="1"/>
    <col min="12036" max="12036" width="4.66666666666667" style="103" customWidth="1"/>
    <col min="12037" max="12288" width="9.33333333333333" style="103"/>
    <col min="12289" max="12289" width="65.5" style="103" customWidth="1"/>
    <col min="12290" max="12290" width="24.3333333333333" style="103" customWidth="1"/>
    <col min="12291" max="12291" width="23.8333333333333" style="103" customWidth="1"/>
    <col min="12292" max="12292" width="4.66666666666667" style="103" customWidth="1"/>
    <col min="12293" max="12544" width="9.33333333333333" style="103"/>
    <col min="12545" max="12545" width="65.5" style="103" customWidth="1"/>
    <col min="12546" max="12546" width="24.3333333333333" style="103" customWidth="1"/>
    <col min="12547" max="12547" width="23.8333333333333" style="103" customWidth="1"/>
    <col min="12548" max="12548" width="4.66666666666667" style="103" customWidth="1"/>
    <col min="12549" max="12800" width="9.33333333333333" style="103"/>
    <col min="12801" max="12801" width="65.5" style="103" customWidth="1"/>
    <col min="12802" max="12802" width="24.3333333333333" style="103" customWidth="1"/>
    <col min="12803" max="12803" width="23.8333333333333" style="103" customWidth="1"/>
    <col min="12804" max="12804" width="4.66666666666667" style="103" customWidth="1"/>
    <col min="12805" max="13056" width="9.33333333333333" style="103"/>
    <col min="13057" max="13057" width="65.5" style="103" customWidth="1"/>
    <col min="13058" max="13058" width="24.3333333333333" style="103" customWidth="1"/>
    <col min="13059" max="13059" width="23.8333333333333" style="103" customWidth="1"/>
    <col min="13060" max="13060" width="4.66666666666667" style="103" customWidth="1"/>
    <col min="13061" max="13312" width="9.33333333333333" style="103"/>
    <col min="13313" max="13313" width="65.5" style="103" customWidth="1"/>
    <col min="13314" max="13314" width="24.3333333333333" style="103" customWidth="1"/>
    <col min="13315" max="13315" width="23.8333333333333" style="103" customWidth="1"/>
    <col min="13316" max="13316" width="4.66666666666667" style="103" customWidth="1"/>
    <col min="13317" max="13568" width="9.33333333333333" style="103"/>
    <col min="13569" max="13569" width="65.5" style="103" customWidth="1"/>
    <col min="13570" max="13570" width="24.3333333333333" style="103" customWidth="1"/>
    <col min="13571" max="13571" width="23.8333333333333" style="103" customWidth="1"/>
    <col min="13572" max="13572" width="4.66666666666667" style="103" customWidth="1"/>
    <col min="13573" max="13824" width="9.33333333333333" style="103"/>
    <col min="13825" max="13825" width="65.5" style="103" customWidth="1"/>
    <col min="13826" max="13826" width="24.3333333333333" style="103" customWidth="1"/>
    <col min="13827" max="13827" width="23.8333333333333" style="103" customWidth="1"/>
    <col min="13828" max="13828" width="4.66666666666667" style="103" customWidth="1"/>
    <col min="13829" max="14080" width="9.33333333333333" style="103"/>
    <col min="14081" max="14081" width="65.5" style="103" customWidth="1"/>
    <col min="14082" max="14082" width="24.3333333333333" style="103" customWidth="1"/>
    <col min="14083" max="14083" width="23.8333333333333" style="103" customWidth="1"/>
    <col min="14084" max="14084" width="4.66666666666667" style="103" customWidth="1"/>
    <col min="14085" max="14336" width="9.33333333333333" style="103"/>
    <col min="14337" max="14337" width="65.5" style="103" customWidth="1"/>
    <col min="14338" max="14338" width="24.3333333333333" style="103" customWidth="1"/>
    <col min="14339" max="14339" width="23.8333333333333" style="103" customWidth="1"/>
    <col min="14340" max="14340" width="4.66666666666667" style="103" customWidth="1"/>
    <col min="14341" max="14592" width="9.33333333333333" style="103"/>
    <col min="14593" max="14593" width="65.5" style="103" customWidth="1"/>
    <col min="14594" max="14594" width="24.3333333333333" style="103" customWidth="1"/>
    <col min="14595" max="14595" width="23.8333333333333" style="103" customWidth="1"/>
    <col min="14596" max="14596" width="4.66666666666667" style="103" customWidth="1"/>
    <col min="14597" max="14848" width="9.33333333333333" style="103"/>
    <col min="14849" max="14849" width="65.5" style="103" customWidth="1"/>
    <col min="14850" max="14850" width="24.3333333333333" style="103" customWidth="1"/>
    <col min="14851" max="14851" width="23.8333333333333" style="103" customWidth="1"/>
    <col min="14852" max="14852" width="4.66666666666667" style="103" customWidth="1"/>
    <col min="14853" max="15104" width="9.33333333333333" style="103"/>
    <col min="15105" max="15105" width="65.5" style="103" customWidth="1"/>
    <col min="15106" max="15106" width="24.3333333333333" style="103" customWidth="1"/>
    <col min="15107" max="15107" width="23.8333333333333" style="103" customWidth="1"/>
    <col min="15108" max="15108" width="4.66666666666667" style="103" customWidth="1"/>
    <col min="15109" max="15360" width="9.33333333333333" style="103"/>
    <col min="15361" max="15361" width="65.5" style="103" customWidth="1"/>
    <col min="15362" max="15362" width="24.3333333333333" style="103" customWidth="1"/>
    <col min="15363" max="15363" width="23.8333333333333" style="103" customWidth="1"/>
    <col min="15364" max="15364" width="4.66666666666667" style="103" customWidth="1"/>
    <col min="15365" max="15616" width="9.33333333333333" style="103"/>
    <col min="15617" max="15617" width="65.5" style="103" customWidth="1"/>
    <col min="15618" max="15618" width="24.3333333333333" style="103" customWidth="1"/>
    <col min="15619" max="15619" width="23.8333333333333" style="103" customWidth="1"/>
    <col min="15620" max="15620" width="4.66666666666667" style="103" customWidth="1"/>
    <col min="15621" max="15872" width="9.33333333333333" style="103"/>
    <col min="15873" max="15873" width="65.5" style="103" customWidth="1"/>
    <col min="15874" max="15874" width="24.3333333333333" style="103" customWidth="1"/>
    <col min="15875" max="15875" width="23.8333333333333" style="103" customWidth="1"/>
    <col min="15876" max="15876" width="4.66666666666667" style="103" customWidth="1"/>
    <col min="15877" max="16128" width="9.33333333333333" style="103"/>
    <col min="16129" max="16129" width="65.5" style="103" customWidth="1"/>
    <col min="16130" max="16130" width="24.3333333333333" style="103" customWidth="1"/>
    <col min="16131" max="16131" width="23.8333333333333" style="103" customWidth="1"/>
    <col min="16132" max="16132" width="4.66666666666667" style="103" customWidth="1"/>
    <col min="16133" max="16384" width="9.33333333333333" style="103"/>
  </cols>
  <sheetData>
    <row r="1" s="100" customFormat="1" spans="1:4">
      <c r="A1" s="104" t="s">
        <v>529</v>
      </c>
      <c r="B1" s="105"/>
      <c r="C1" s="105"/>
      <c r="D1" s="105"/>
    </row>
    <row r="2" ht="25.5" spans="1:3">
      <c r="A2" s="106" t="s">
        <v>57</v>
      </c>
      <c r="B2" s="106"/>
      <c r="C2" s="106"/>
    </row>
    <row r="3" ht="15" spans="1:3">
      <c r="A3" s="107"/>
      <c r="B3" s="108"/>
      <c r="C3" s="141" t="s">
        <v>76</v>
      </c>
    </row>
    <row r="4" customHeight="1" spans="1:3">
      <c r="A4" s="110" t="s">
        <v>530</v>
      </c>
      <c r="B4" s="111" t="s">
        <v>78</v>
      </c>
      <c r="C4" s="111" t="s">
        <v>79</v>
      </c>
    </row>
    <row r="5" customHeight="1" spans="1:3">
      <c r="A5" s="112"/>
      <c r="B5" s="113"/>
      <c r="C5" s="114"/>
    </row>
    <row r="6" spans="1:8">
      <c r="A6" s="115" t="s">
        <v>531</v>
      </c>
      <c r="B6" s="116"/>
      <c r="C6" s="117"/>
      <c r="G6" s="167"/>
      <c r="H6" s="167"/>
    </row>
    <row r="7" spans="1:8">
      <c r="A7" s="115" t="s">
        <v>532</v>
      </c>
      <c r="B7" s="118"/>
      <c r="C7" s="119"/>
      <c r="G7" s="167"/>
      <c r="H7" s="167"/>
    </row>
    <row r="8" spans="1:8">
      <c r="A8" s="115" t="s">
        <v>533</v>
      </c>
      <c r="B8" s="116"/>
      <c r="C8" s="117"/>
      <c r="G8" s="167"/>
      <c r="H8" s="167"/>
    </row>
    <row r="9" spans="1:8">
      <c r="A9" s="115" t="s">
        <v>534</v>
      </c>
      <c r="B9" s="118"/>
      <c r="C9" s="119"/>
      <c r="G9" s="167"/>
      <c r="H9" s="167"/>
    </row>
    <row r="10" spans="1:8">
      <c r="A10" s="115" t="s">
        <v>535</v>
      </c>
      <c r="B10" s="118"/>
      <c r="C10" s="119"/>
      <c r="G10" s="167"/>
      <c r="H10" s="167"/>
    </row>
    <row r="11" s="101" customFormat="1" spans="1:8">
      <c r="A11" s="120" t="s">
        <v>536</v>
      </c>
      <c r="B11" s="121"/>
      <c r="C11" s="121"/>
      <c r="G11" s="167"/>
      <c r="H11" s="167"/>
    </row>
    <row r="12" s="101" customFormat="1" spans="1:8">
      <c r="A12" s="120" t="s">
        <v>537</v>
      </c>
      <c r="B12" s="122"/>
      <c r="C12" s="121"/>
      <c r="G12" s="167"/>
      <c r="H12" s="167"/>
    </row>
    <row r="13" s="101" customFormat="1" spans="1:8">
      <c r="A13" s="120" t="s">
        <v>538</v>
      </c>
      <c r="B13" s="122"/>
      <c r="C13" s="121"/>
      <c r="G13" s="167"/>
      <c r="H13" s="167"/>
    </row>
    <row r="14" s="101" customFormat="1" spans="1:8">
      <c r="A14" s="120" t="s">
        <v>539</v>
      </c>
      <c r="B14" s="122"/>
      <c r="C14" s="121"/>
      <c r="G14" s="167"/>
      <c r="H14" s="167"/>
    </row>
    <row r="15" s="101" customFormat="1" spans="1:8">
      <c r="A15" s="120" t="s">
        <v>540</v>
      </c>
      <c r="B15" s="122"/>
      <c r="C15" s="121"/>
      <c r="G15" s="167"/>
      <c r="H15" s="167"/>
    </row>
    <row r="16" s="101" customFormat="1" spans="1:8">
      <c r="A16" s="120" t="s">
        <v>541</v>
      </c>
      <c r="B16" s="121"/>
      <c r="C16" s="121"/>
      <c r="G16" s="167"/>
      <c r="H16" s="167"/>
    </row>
    <row r="17" s="101" customFormat="1" spans="1:8">
      <c r="A17" s="120" t="s">
        <v>542</v>
      </c>
      <c r="B17" s="122"/>
      <c r="C17" s="121"/>
      <c r="G17" s="167"/>
      <c r="H17" s="167"/>
    </row>
    <row r="18" s="101" customFormat="1" spans="1:8">
      <c r="A18" s="120" t="s">
        <v>543</v>
      </c>
      <c r="B18" s="122"/>
      <c r="C18" s="121"/>
      <c r="G18" s="167"/>
      <c r="H18" s="167"/>
    </row>
    <row r="19" spans="1:8">
      <c r="A19" s="115" t="s">
        <v>544</v>
      </c>
      <c r="B19" s="117"/>
      <c r="C19" s="117"/>
      <c r="G19" s="167"/>
      <c r="H19" s="167"/>
    </row>
    <row r="20" s="101" customFormat="1" spans="1:8">
      <c r="A20" s="123" t="s">
        <v>545</v>
      </c>
      <c r="B20" s="124"/>
      <c r="C20" s="125"/>
      <c r="G20" s="167"/>
      <c r="H20" s="167"/>
    </row>
    <row r="21" s="101" customFormat="1" spans="1:8">
      <c r="A21" s="123" t="s">
        <v>546</v>
      </c>
      <c r="B21" s="122"/>
      <c r="C21" s="121"/>
      <c r="G21" s="167"/>
      <c r="H21" s="167"/>
    </row>
    <row r="22" s="101" customFormat="1" spans="1:8">
      <c r="A22" s="120" t="s">
        <v>547</v>
      </c>
      <c r="B22" s="122"/>
      <c r="C22" s="121"/>
      <c r="G22" s="167"/>
      <c r="H22" s="167"/>
    </row>
    <row r="23" s="101" customFormat="1" spans="1:8">
      <c r="A23" s="120" t="s">
        <v>548</v>
      </c>
      <c r="B23" s="121"/>
      <c r="C23" s="121"/>
      <c r="G23" s="167"/>
      <c r="H23" s="167"/>
    </row>
    <row r="24" s="101" customFormat="1" spans="1:8">
      <c r="A24" s="120" t="s">
        <v>549</v>
      </c>
      <c r="B24" s="122"/>
      <c r="C24" s="121"/>
      <c r="G24" s="167"/>
      <c r="H24" s="167"/>
    </row>
    <row r="25" s="101" customFormat="1" spans="1:8">
      <c r="A25" s="120" t="s">
        <v>550</v>
      </c>
      <c r="B25" s="122"/>
      <c r="C25" s="121"/>
      <c r="G25" s="167"/>
      <c r="H25" s="167"/>
    </row>
    <row r="26" s="101" customFormat="1" spans="1:8">
      <c r="A26" s="120" t="s">
        <v>551</v>
      </c>
      <c r="B26" s="122"/>
      <c r="C26" s="121"/>
      <c r="G26" s="167"/>
      <c r="H26" s="167"/>
    </row>
    <row r="27" s="101" customFormat="1" spans="1:8">
      <c r="A27" s="120" t="s">
        <v>552</v>
      </c>
      <c r="B27" s="121"/>
      <c r="C27" s="121"/>
      <c r="G27" s="167"/>
      <c r="H27" s="167"/>
    </row>
    <row r="28" s="101" customFormat="1" spans="1:8">
      <c r="A28" s="120" t="s">
        <v>553</v>
      </c>
      <c r="B28" s="122"/>
      <c r="C28" s="121"/>
      <c r="G28" s="167"/>
      <c r="H28" s="167"/>
    </row>
    <row r="29" s="101" customFormat="1" spans="1:8">
      <c r="A29" s="120" t="s">
        <v>554</v>
      </c>
      <c r="B29" s="122"/>
      <c r="C29" s="121"/>
      <c r="G29" s="167"/>
      <c r="H29" s="167"/>
    </row>
    <row r="30" s="101" customFormat="1" spans="1:8">
      <c r="A30" s="120" t="s">
        <v>555</v>
      </c>
      <c r="B30" s="122"/>
      <c r="C30" s="121"/>
      <c r="D30" s="126"/>
      <c r="G30" s="167"/>
      <c r="H30" s="167"/>
    </row>
    <row r="31" s="101" customFormat="1" spans="1:8">
      <c r="A31" s="120" t="s">
        <v>556</v>
      </c>
      <c r="B31" s="122"/>
      <c r="C31" s="121"/>
      <c r="G31" s="167"/>
      <c r="H31" s="167"/>
    </row>
    <row r="32" spans="1:8">
      <c r="A32" s="115" t="s">
        <v>557</v>
      </c>
      <c r="B32" s="117"/>
      <c r="C32" s="117"/>
      <c r="G32" s="167"/>
      <c r="H32" s="167"/>
    </row>
    <row r="33" s="101" customFormat="1" spans="1:8">
      <c r="A33" s="123" t="s">
        <v>558</v>
      </c>
      <c r="B33" s="124"/>
      <c r="C33" s="125"/>
      <c r="G33" s="167"/>
      <c r="H33" s="167"/>
    </row>
    <row r="34" s="101" customFormat="1" spans="1:8">
      <c r="A34" s="123" t="s">
        <v>559</v>
      </c>
      <c r="B34" s="122"/>
      <c r="C34" s="121"/>
      <c r="G34" s="167"/>
      <c r="H34" s="167"/>
    </row>
    <row r="35" spans="1:8">
      <c r="A35" s="115" t="s">
        <v>534</v>
      </c>
      <c r="B35" s="124"/>
      <c r="C35" s="125"/>
      <c r="G35" s="167"/>
      <c r="H35" s="167"/>
    </row>
    <row r="36" spans="1:8">
      <c r="A36" s="115" t="s">
        <v>560</v>
      </c>
      <c r="B36" s="116"/>
      <c r="C36" s="117"/>
      <c r="D36" s="126"/>
      <c r="G36" s="167"/>
      <c r="H36" s="167"/>
    </row>
    <row r="37" spans="1:8">
      <c r="A37" s="115" t="s">
        <v>561</v>
      </c>
      <c r="B37" s="118"/>
      <c r="C37" s="119"/>
      <c r="G37" s="167"/>
      <c r="H37" s="167"/>
    </row>
    <row r="38" spans="1:8">
      <c r="A38" s="115" t="s">
        <v>562</v>
      </c>
      <c r="B38" s="116"/>
      <c r="C38" s="117"/>
      <c r="D38" s="168"/>
      <c r="G38" s="167"/>
      <c r="H38" s="167"/>
    </row>
    <row r="39" spans="1:8">
      <c r="A39" s="115" t="s">
        <v>563</v>
      </c>
      <c r="B39" s="118"/>
      <c r="C39" s="119"/>
      <c r="G39" s="167"/>
      <c r="H39" s="167"/>
    </row>
    <row r="40" spans="1:8">
      <c r="A40" s="115" t="s">
        <v>564</v>
      </c>
      <c r="B40" s="118"/>
      <c r="C40" s="119"/>
      <c r="D40" s="168"/>
      <c r="G40" s="167"/>
      <c r="H40" s="167"/>
    </row>
    <row r="41" s="101" customFormat="1" spans="1:8">
      <c r="A41" s="120" t="s">
        <v>565</v>
      </c>
      <c r="B41" s="122"/>
      <c r="C41" s="121"/>
      <c r="G41" s="167"/>
      <c r="H41" s="167"/>
    </row>
    <row r="42" s="101" customFormat="1" ht="16.5" spans="1:8">
      <c r="A42" s="127" t="s">
        <v>367</v>
      </c>
      <c r="B42" s="128"/>
      <c r="C42" s="128"/>
      <c r="G42" s="167"/>
      <c r="H42" s="167"/>
    </row>
    <row r="43" s="101" customFormat="1" ht="16.5" spans="1:8">
      <c r="A43" s="129" t="s">
        <v>566</v>
      </c>
      <c r="B43" s="130"/>
      <c r="C43" s="131"/>
      <c r="G43" s="167"/>
      <c r="H43" s="167"/>
    </row>
    <row r="44" s="101" customFormat="1" spans="1:8">
      <c r="A44" s="132" t="s">
        <v>567</v>
      </c>
      <c r="B44" s="133"/>
      <c r="C44" s="121"/>
      <c r="G44" s="167"/>
      <c r="H44" s="167"/>
    </row>
    <row r="45" s="101" customFormat="1" spans="1:8">
      <c r="A45" s="132" t="s">
        <v>568</v>
      </c>
      <c r="B45" s="133"/>
      <c r="C45" s="121"/>
      <c r="D45" s="126"/>
      <c r="G45" s="167"/>
      <c r="H45" s="167"/>
    </row>
    <row r="46" s="101" customFormat="1" spans="1:8">
      <c r="A46" s="169" t="s">
        <v>569</v>
      </c>
      <c r="B46" s="137"/>
      <c r="C46" s="137"/>
      <c r="G46" s="167"/>
      <c r="H46" s="167"/>
    </row>
    <row r="47" spans="1:1">
      <c r="A47" s="102" t="s">
        <v>381</v>
      </c>
    </row>
  </sheetData>
  <mergeCells count="5">
    <mergeCell ref="A1:D1"/>
    <mergeCell ref="A2:C2"/>
    <mergeCell ref="A4:A5"/>
    <mergeCell ref="B4:B5"/>
    <mergeCell ref="C4:C5"/>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S34"/>
  <sheetViews>
    <sheetView showGridLines="0" showZeros="0" topLeftCell="A6" workbookViewId="0">
      <selection activeCell="C21" sqref="C21"/>
    </sheetView>
  </sheetViews>
  <sheetFormatPr defaultColWidth="9" defaultRowHeight="11.25"/>
  <cols>
    <col min="1" max="1" width="60.3333333333333" customWidth="1"/>
    <col min="2" max="3" width="37.8333333333333" customWidth="1"/>
    <col min="4" max="4" width="24.8333333333333" style="424" customWidth="1"/>
    <col min="5" max="5" width="18.5" customWidth="1"/>
    <col min="6" max="45" width="12" customWidth="1"/>
  </cols>
  <sheetData>
    <row r="1" ht="19.5" customHeight="1" spans="1:1">
      <c r="A1" s="50" t="s">
        <v>113</v>
      </c>
    </row>
    <row r="2" ht="31.5" customHeight="1" spans="1:45">
      <c r="A2" s="280" t="s">
        <v>8</v>
      </c>
      <c r="B2" s="280"/>
      <c r="C2" s="280"/>
      <c r="D2" s="515"/>
      <c r="E2" s="281"/>
      <c r="F2" s="281"/>
      <c r="G2" s="281"/>
      <c r="H2" s="281"/>
      <c r="I2" s="281"/>
      <c r="J2" s="281"/>
      <c r="K2" s="281"/>
      <c r="L2" s="281"/>
      <c r="M2" s="281"/>
      <c r="N2" s="281"/>
      <c r="O2" s="281"/>
      <c r="P2" s="281"/>
      <c r="Q2" s="281"/>
      <c r="R2" s="281"/>
      <c r="S2" s="281"/>
      <c r="T2" s="281"/>
      <c r="U2" s="281"/>
      <c r="V2" s="281"/>
      <c r="W2" s="281"/>
      <c r="X2" s="281"/>
      <c r="Y2" s="281"/>
      <c r="Z2" s="281"/>
      <c r="AA2" s="281"/>
      <c r="AB2" s="281"/>
      <c r="AC2" s="281"/>
      <c r="AD2" s="281"/>
      <c r="AE2" s="281"/>
      <c r="AF2" s="281"/>
      <c r="AG2" s="281"/>
      <c r="AH2" s="281"/>
      <c r="AI2" s="281"/>
      <c r="AJ2" s="281"/>
      <c r="AK2" s="281"/>
      <c r="AL2" s="281"/>
      <c r="AM2" s="281"/>
      <c r="AN2" s="281"/>
      <c r="AO2" s="281"/>
      <c r="AP2" s="281"/>
      <c r="AQ2" s="281"/>
      <c r="AR2" s="281"/>
      <c r="AS2" s="281"/>
    </row>
    <row r="3" s="50" customFormat="1" ht="19.5" customHeight="1" spans="1:45">
      <c r="A3" s="480"/>
      <c r="B3" s="283"/>
      <c r="C3" s="283"/>
      <c r="D3" s="516" t="s">
        <v>76</v>
      </c>
      <c r="E3" s="285"/>
      <c r="F3" s="285"/>
      <c r="G3" s="285"/>
      <c r="H3" s="285"/>
      <c r="I3" s="285"/>
      <c r="J3" s="285"/>
      <c r="K3" s="285"/>
      <c r="L3" s="285"/>
      <c r="M3" s="285"/>
      <c r="N3" s="285"/>
      <c r="O3" s="285"/>
      <c r="P3" s="285"/>
      <c r="Q3" s="285"/>
      <c r="R3" s="285"/>
      <c r="S3" s="285"/>
      <c r="T3" s="285"/>
      <c r="U3" s="285"/>
      <c r="V3" s="285"/>
      <c r="W3" s="285"/>
      <c r="X3" s="285"/>
      <c r="Y3" s="285"/>
      <c r="Z3" s="285"/>
      <c r="AA3" s="285"/>
      <c r="AB3" s="285"/>
      <c r="AC3" s="285"/>
      <c r="AD3" s="285"/>
      <c r="AE3" s="285"/>
      <c r="AF3" s="285"/>
      <c r="AG3" s="285"/>
      <c r="AH3" s="285"/>
      <c r="AI3" s="285"/>
      <c r="AJ3" s="285"/>
      <c r="AK3" s="285"/>
      <c r="AL3" s="285"/>
      <c r="AM3" s="285"/>
      <c r="AN3" s="285"/>
      <c r="AO3" s="285"/>
      <c r="AP3" s="285"/>
      <c r="AQ3" s="285"/>
      <c r="AR3" s="285"/>
      <c r="AS3" s="285"/>
    </row>
    <row r="4" s="50" customFormat="1" ht="19.5" customHeight="1" spans="1:45">
      <c r="A4" s="482" t="s">
        <v>114</v>
      </c>
      <c r="B4" s="482" t="s">
        <v>78</v>
      </c>
      <c r="C4" s="483" t="s">
        <v>79</v>
      </c>
      <c r="D4" s="517" t="s">
        <v>80</v>
      </c>
      <c r="E4" s="285"/>
      <c r="F4" s="285"/>
      <c r="G4" s="285"/>
      <c r="H4" s="285"/>
      <c r="I4" s="285"/>
      <c r="J4" s="285"/>
      <c r="K4" s="285"/>
      <c r="L4" s="285"/>
      <c r="M4" s="285"/>
      <c r="N4" s="285"/>
      <c r="O4" s="285"/>
      <c r="P4" s="285"/>
      <c r="Q4" s="285"/>
      <c r="R4" s="285"/>
      <c r="S4" s="285"/>
      <c r="T4" s="285"/>
      <c r="U4" s="285"/>
      <c r="V4" s="285"/>
      <c r="W4" s="285"/>
      <c r="X4" s="285"/>
      <c r="Y4" s="285"/>
      <c r="Z4" s="285"/>
      <c r="AA4" s="285"/>
      <c r="AB4" s="285"/>
      <c r="AC4" s="285"/>
      <c r="AD4" s="285"/>
      <c r="AE4" s="285"/>
      <c r="AF4" s="285"/>
      <c r="AG4" s="285"/>
      <c r="AH4" s="285"/>
      <c r="AI4" s="285"/>
      <c r="AJ4" s="285"/>
      <c r="AK4" s="285"/>
      <c r="AL4" s="285"/>
      <c r="AM4" s="285"/>
      <c r="AN4" s="285"/>
      <c r="AO4" s="285"/>
      <c r="AP4" s="285"/>
      <c r="AQ4" s="285"/>
      <c r="AR4" s="285"/>
      <c r="AS4" s="293"/>
    </row>
    <row r="5" s="51" customFormat="1" ht="19.5" customHeight="1" spans="1:45">
      <c r="A5" s="485" t="s">
        <v>115</v>
      </c>
      <c r="B5" s="485"/>
      <c r="C5" s="486"/>
      <c r="D5" s="518"/>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row>
    <row r="6" s="50" customFormat="1" ht="19.5" customHeight="1" spans="1:45">
      <c r="A6" s="488" t="s">
        <v>116</v>
      </c>
      <c r="B6" s="519">
        <v>2700.48</v>
      </c>
      <c r="C6" s="496">
        <v>4335.35</v>
      </c>
      <c r="D6" s="520">
        <f>C6/B6*100</f>
        <v>160.539978077971</v>
      </c>
      <c r="E6" s="285"/>
      <c r="F6" s="285"/>
      <c r="G6" s="285"/>
      <c r="H6" s="285"/>
      <c r="I6" s="285"/>
      <c r="J6" s="285"/>
      <c r="K6" s="285"/>
      <c r="L6" s="285"/>
      <c r="M6" s="285"/>
      <c r="N6" s="285"/>
      <c r="O6" s="285"/>
      <c r="P6" s="285"/>
      <c r="Q6" s="285"/>
      <c r="R6" s="285"/>
      <c r="S6" s="285"/>
      <c r="T6" s="285"/>
      <c r="U6" s="285"/>
      <c r="V6" s="285"/>
      <c r="W6" s="285"/>
      <c r="X6" s="285"/>
      <c r="Y6" s="285"/>
      <c r="Z6" s="285"/>
      <c r="AA6" s="285"/>
      <c r="AB6" s="285"/>
      <c r="AC6" s="285"/>
      <c r="AD6" s="285"/>
      <c r="AE6" s="285"/>
      <c r="AF6" s="285"/>
      <c r="AG6" s="285"/>
      <c r="AH6" s="285"/>
      <c r="AI6" s="285"/>
      <c r="AJ6" s="285"/>
      <c r="AK6" s="285"/>
      <c r="AL6" s="285"/>
      <c r="AM6" s="285"/>
      <c r="AN6" s="285"/>
      <c r="AO6" s="285"/>
      <c r="AP6" s="285"/>
      <c r="AQ6" s="285"/>
      <c r="AR6" s="285"/>
      <c r="AS6" s="285"/>
    </row>
    <row r="7" s="50" customFormat="1" ht="19.5" customHeight="1" spans="1:45">
      <c r="A7" s="488" t="s">
        <v>117</v>
      </c>
      <c r="B7" s="519">
        <v>13.11</v>
      </c>
      <c r="C7" s="496"/>
      <c r="D7" s="520">
        <f t="shared" ref="D7:D21" si="0">C7/B7*100</f>
        <v>0</v>
      </c>
      <c r="E7" s="285"/>
      <c r="F7" s="285"/>
      <c r="G7" s="285"/>
      <c r="H7" s="285"/>
      <c r="I7" s="285"/>
      <c r="J7" s="285"/>
      <c r="K7" s="285"/>
      <c r="L7" s="285"/>
      <c r="M7" s="285"/>
      <c r="N7" s="285"/>
      <c r="O7" s="285"/>
      <c r="P7" s="285"/>
      <c r="Q7" s="285"/>
      <c r="R7" s="285"/>
      <c r="S7" s="285"/>
      <c r="T7" s="285"/>
      <c r="U7" s="285"/>
      <c r="V7" s="285"/>
      <c r="W7" s="285"/>
      <c r="X7" s="285"/>
      <c r="Y7" s="285"/>
      <c r="Z7" s="285"/>
      <c r="AA7" s="285"/>
      <c r="AB7" s="285"/>
      <c r="AC7" s="285"/>
      <c r="AD7" s="285"/>
      <c r="AE7" s="285"/>
      <c r="AF7" s="285"/>
      <c r="AG7" s="285"/>
      <c r="AH7" s="285"/>
      <c r="AI7" s="285"/>
      <c r="AJ7" s="285"/>
      <c r="AK7" s="285"/>
      <c r="AL7" s="285"/>
      <c r="AM7" s="285"/>
      <c r="AN7" s="285"/>
      <c r="AO7" s="285"/>
      <c r="AP7" s="285"/>
      <c r="AQ7" s="285"/>
      <c r="AR7" s="285"/>
      <c r="AS7" s="285"/>
    </row>
    <row r="8" s="50" customFormat="1" ht="19.5" customHeight="1" spans="1:45">
      <c r="A8" s="488" t="s">
        <v>118</v>
      </c>
      <c r="B8" s="519">
        <v>256.78</v>
      </c>
      <c r="C8" s="496"/>
      <c r="D8" s="520">
        <f t="shared" si="0"/>
        <v>0</v>
      </c>
      <c r="E8" s="285"/>
      <c r="F8" s="285"/>
      <c r="G8" s="285"/>
      <c r="H8" s="285"/>
      <c r="I8" s="285"/>
      <c r="J8" s="285"/>
      <c r="K8" s="285"/>
      <c r="L8" s="285"/>
      <c r="M8" s="285"/>
      <c r="N8" s="285"/>
      <c r="O8" s="285"/>
      <c r="P8" s="285"/>
      <c r="Q8" s="285"/>
      <c r="R8" s="285"/>
      <c r="S8" s="285"/>
      <c r="T8" s="285"/>
      <c r="U8" s="285"/>
      <c r="V8" s="285"/>
      <c r="W8" s="285"/>
      <c r="X8" s="285"/>
      <c r="Y8" s="285"/>
      <c r="Z8" s="285"/>
      <c r="AA8" s="285"/>
      <c r="AB8" s="285"/>
      <c r="AC8" s="285"/>
      <c r="AD8" s="285"/>
      <c r="AE8" s="285"/>
      <c r="AF8" s="285"/>
      <c r="AG8" s="285"/>
      <c r="AH8" s="285"/>
      <c r="AI8" s="285"/>
      <c r="AJ8" s="285"/>
      <c r="AK8" s="285"/>
      <c r="AL8" s="285"/>
      <c r="AM8" s="285"/>
      <c r="AN8" s="285"/>
      <c r="AO8" s="285"/>
      <c r="AP8" s="285"/>
      <c r="AQ8" s="285"/>
      <c r="AR8" s="285"/>
      <c r="AS8" s="285"/>
    </row>
    <row r="9" s="50" customFormat="1" ht="19.5" customHeight="1" spans="1:45">
      <c r="A9" s="488" t="s">
        <v>119</v>
      </c>
      <c r="B9" s="519">
        <v>1077.31</v>
      </c>
      <c r="C9" s="496"/>
      <c r="D9" s="520">
        <f t="shared" si="0"/>
        <v>0</v>
      </c>
      <c r="E9" s="285"/>
      <c r="F9" s="285"/>
      <c r="G9" s="285"/>
      <c r="H9" s="285"/>
      <c r="I9" s="285"/>
      <c r="J9" s="285"/>
      <c r="K9" s="285"/>
      <c r="L9" s="285"/>
      <c r="M9" s="285"/>
      <c r="N9" s="285"/>
      <c r="O9" s="285"/>
      <c r="P9" s="285"/>
      <c r="Q9" s="285"/>
      <c r="R9" s="285"/>
      <c r="S9" s="285"/>
      <c r="T9" s="285"/>
      <c r="U9" s="285"/>
      <c r="V9" s="285"/>
      <c r="W9" s="285"/>
      <c r="X9" s="285"/>
      <c r="Y9" s="285"/>
      <c r="Z9" s="285"/>
      <c r="AA9" s="285"/>
      <c r="AB9" s="285"/>
      <c r="AC9" s="285"/>
      <c r="AD9" s="285"/>
      <c r="AE9" s="285"/>
      <c r="AF9" s="285"/>
      <c r="AG9" s="285"/>
      <c r="AH9" s="285"/>
      <c r="AI9" s="285"/>
      <c r="AJ9" s="285"/>
      <c r="AK9" s="285"/>
      <c r="AL9" s="285"/>
      <c r="AM9" s="285"/>
      <c r="AN9" s="285"/>
      <c r="AO9" s="285"/>
      <c r="AP9" s="285"/>
      <c r="AQ9" s="285"/>
      <c r="AR9" s="285"/>
      <c r="AS9" s="285"/>
    </row>
    <row r="10" s="50" customFormat="1" ht="19.5" customHeight="1" spans="1:45">
      <c r="A10" s="488" t="s">
        <v>120</v>
      </c>
      <c r="B10" s="519">
        <v>70</v>
      </c>
      <c r="C10" s="496"/>
      <c r="D10" s="520">
        <f t="shared" si="0"/>
        <v>0</v>
      </c>
      <c r="E10" s="285"/>
      <c r="F10" s="285"/>
      <c r="G10" s="285"/>
      <c r="H10" s="285"/>
      <c r="I10" s="285"/>
      <c r="J10" s="285"/>
      <c r="K10" s="285"/>
      <c r="L10" s="285"/>
      <c r="M10" s="285"/>
      <c r="N10" s="285"/>
      <c r="O10" s="285"/>
      <c r="P10" s="285"/>
      <c r="Q10" s="285"/>
      <c r="R10" s="285"/>
      <c r="S10" s="285"/>
      <c r="T10" s="285"/>
      <c r="U10" s="285"/>
      <c r="V10" s="285"/>
      <c r="W10" s="285"/>
      <c r="X10" s="285"/>
      <c r="Y10" s="285"/>
      <c r="Z10" s="285"/>
      <c r="AA10" s="285"/>
      <c r="AB10" s="285"/>
      <c r="AC10" s="285"/>
      <c r="AD10" s="285"/>
      <c r="AE10" s="285"/>
      <c r="AF10" s="285"/>
      <c r="AG10" s="285"/>
      <c r="AH10" s="285"/>
      <c r="AI10" s="285"/>
      <c r="AJ10" s="285"/>
      <c r="AK10" s="285"/>
      <c r="AL10" s="285"/>
      <c r="AM10" s="285"/>
      <c r="AN10" s="285"/>
      <c r="AO10" s="285"/>
      <c r="AP10" s="285"/>
      <c r="AQ10" s="285"/>
      <c r="AR10" s="285"/>
      <c r="AS10" s="285"/>
    </row>
    <row r="11" s="50" customFormat="1" ht="19.5" customHeight="1" spans="1:45">
      <c r="A11" s="488" t="s">
        <v>121</v>
      </c>
      <c r="B11" s="519">
        <v>43.93</v>
      </c>
      <c r="C11" s="496"/>
      <c r="D11" s="520">
        <f t="shared" si="0"/>
        <v>0</v>
      </c>
      <c r="E11" s="285"/>
      <c r="F11" s="285"/>
      <c r="G11" s="285"/>
      <c r="H11" s="285"/>
      <c r="I11" s="285"/>
      <c r="J11" s="285"/>
      <c r="K11" s="285"/>
      <c r="L11" s="285"/>
      <c r="M11" s="285"/>
      <c r="N11" s="285"/>
      <c r="O11" s="285"/>
      <c r="P11" s="285"/>
      <c r="Q11" s="285"/>
      <c r="R11" s="285"/>
      <c r="S11" s="285"/>
      <c r="T11" s="285"/>
      <c r="U11" s="285"/>
      <c r="V11" s="285"/>
      <c r="W11" s="285"/>
      <c r="X11" s="285"/>
      <c r="Y11" s="285"/>
      <c r="Z11" s="285"/>
      <c r="AA11" s="285"/>
      <c r="AB11" s="285"/>
      <c r="AC11" s="285"/>
      <c r="AD11" s="285"/>
      <c r="AE11" s="285"/>
      <c r="AF11" s="285"/>
      <c r="AG11" s="285"/>
      <c r="AH11" s="285"/>
      <c r="AI11" s="285"/>
      <c r="AJ11" s="285"/>
      <c r="AK11" s="285"/>
      <c r="AL11" s="285"/>
      <c r="AM11" s="285"/>
      <c r="AN11" s="285"/>
      <c r="AO11" s="285"/>
      <c r="AP11" s="285"/>
      <c r="AQ11" s="285"/>
      <c r="AR11" s="285"/>
      <c r="AS11" s="285"/>
    </row>
    <row r="12" s="50" customFormat="1" ht="19.5" customHeight="1" spans="1:45">
      <c r="A12" s="488" t="s">
        <v>122</v>
      </c>
      <c r="B12" s="519">
        <v>5827.77</v>
      </c>
      <c r="C12" s="496">
        <v>4073.5</v>
      </c>
      <c r="D12" s="520">
        <f t="shared" si="0"/>
        <v>69.8980913797216</v>
      </c>
      <c r="E12" s="285"/>
      <c r="F12" s="285"/>
      <c r="G12" s="285"/>
      <c r="H12" s="285"/>
      <c r="I12" s="285"/>
      <c r="J12" s="285"/>
      <c r="K12" s="285"/>
      <c r="L12" s="285"/>
      <c r="M12" s="285"/>
      <c r="N12" s="285"/>
      <c r="O12" s="285"/>
      <c r="P12" s="285"/>
      <c r="Q12" s="285"/>
      <c r="R12" s="285"/>
      <c r="S12" s="285"/>
      <c r="T12" s="285"/>
      <c r="U12" s="285"/>
      <c r="V12" s="285"/>
      <c r="W12" s="285"/>
      <c r="X12" s="285"/>
      <c r="Y12" s="285"/>
      <c r="Z12" s="285"/>
      <c r="AA12" s="285"/>
      <c r="AB12" s="285"/>
      <c r="AC12" s="285"/>
      <c r="AD12" s="285"/>
      <c r="AE12" s="285"/>
      <c r="AF12" s="285"/>
      <c r="AG12" s="285"/>
      <c r="AH12" s="285"/>
      <c r="AI12" s="285"/>
      <c r="AJ12" s="285"/>
      <c r="AK12" s="285"/>
      <c r="AL12" s="285"/>
      <c r="AM12" s="285"/>
      <c r="AN12" s="285"/>
      <c r="AO12" s="285"/>
      <c r="AP12" s="285"/>
      <c r="AQ12" s="285"/>
      <c r="AR12" s="285"/>
      <c r="AS12" s="285"/>
    </row>
    <row r="13" s="50" customFormat="1" ht="19.5" customHeight="1" spans="1:45">
      <c r="A13" s="488" t="s">
        <v>123</v>
      </c>
      <c r="B13" s="519">
        <v>826.81</v>
      </c>
      <c r="C13" s="496">
        <v>47.89</v>
      </c>
      <c r="D13" s="520">
        <f t="shared" si="0"/>
        <v>5.79214087879924</v>
      </c>
      <c r="E13" s="285"/>
      <c r="F13" s="285"/>
      <c r="G13" s="285"/>
      <c r="H13" s="285"/>
      <c r="I13" s="285"/>
      <c r="J13" s="285"/>
      <c r="K13" s="285"/>
      <c r="L13" s="285"/>
      <c r="M13" s="285"/>
      <c r="N13" s="285"/>
      <c r="O13" s="285"/>
      <c r="P13" s="285"/>
      <c r="Q13" s="285"/>
      <c r="R13" s="285"/>
      <c r="S13" s="285"/>
      <c r="T13" s="285"/>
      <c r="U13" s="285"/>
      <c r="V13" s="285"/>
      <c r="W13" s="285"/>
      <c r="X13" s="285"/>
      <c r="Y13" s="285"/>
      <c r="Z13" s="285"/>
      <c r="AA13" s="285"/>
      <c r="AB13" s="285"/>
      <c r="AC13" s="285"/>
      <c r="AD13" s="285"/>
      <c r="AE13" s="285"/>
      <c r="AF13" s="285"/>
      <c r="AG13" s="285"/>
      <c r="AH13" s="285"/>
      <c r="AI13" s="285"/>
      <c r="AJ13" s="285"/>
      <c r="AK13" s="285"/>
      <c r="AL13" s="285"/>
      <c r="AM13" s="285"/>
      <c r="AN13" s="285"/>
      <c r="AO13" s="285"/>
      <c r="AP13" s="285"/>
      <c r="AQ13" s="285"/>
      <c r="AR13" s="285"/>
      <c r="AS13" s="285"/>
    </row>
    <row r="14" s="50" customFormat="1" ht="19.5" customHeight="1" spans="1:45">
      <c r="A14" s="488" t="s">
        <v>124</v>
      </c>
      <c r="B14" s="519">
        <v>40</v>
      </c>
      <c r="C14" s="496"/>
      <c r="D14" s="520">
        <f t="shared" si="0"/>
        <v>0</v>
      </c>
      <c r="E14" s="285"/>
      <c r="F14" s="285"/>
      <c r="G14" s="285"/>
      <c r="H14" s="285"/>
      <c r="I14" s="285"/>
      <c r="J14" s="285"/>
      <c r="K14" s="285"/>
      <c r="L14" s="285"/>
      <c r="M14" s="285"/>
      <c r="N14" s="285"/>
      <c r="O14" s="285"/>
      <c r="P14" s="285"/>
      <c r="Q14" s="285"/>
      <c r="R14" s="285"/>
      <c r="S14" s="285"/>
      <c r="T14" s="285"/>
      <c r="U14" s="285"/>
      <c r="V14" s="285"/>
      <c r="W14" s="285"/>
      <c r="X14" s="285"/>
      <c r="Y14" s="285"/>
      <c r="Z14" s="285"/>
      <c r="AA14" s="285"/>
      <c r="AB14" s="285"/>
      <c r="AC14" s="285"/>
      <c r="AD14" s="285"/>
      <c r="AE14" s="285"/>
      <c r="AF14" s="285"/>
      <c r="AG14" s="285"/>
      <c r="AH14" s="285"/>
      <c r="AI14" s="285"/>
      <c r="AJ14" s="285"/>
      <c r="AK14" s="285"/>
      <c r="AL14" s="285"/>
      <c r="AM14" s="285"/>
      <c r="AN14" s="285"/>
      <c r="AO14" s="285"/>
      <c r="AP14" s="285"/>
      <c r="AQ14" s="285"/>
      <c r="AR14" s="285"/>
      <c r="AS14" s="285"/>
    </row>
    <row r="15" s="50" customFormat="1" ht="19.5" customHeight="1" spans="1:45">
      <c r="A15" s="488" t="s">
        <v>125</v>
      </c>
      <c r="B15" s="519">
        <v>199.06</v>
      </c>
      <c r="C15" s="496">
        <v>136.19</v>
      </c>
      <c r="D15" s="520">
        <f t="shared" si="0"/>
        <v>68.4165578217623</v>
      </c>
      <c r="E15" s="285"/>
      <c r="F15" s="285"/>
      <c r="G15" s="285"/>
      <c r="H15" s="285"/>
      <c r="I15" s="285"/>
      <c r="J15" s="285"/>
      <c r="K15" s="285"/>
      <c r="L15" s="285"/>
      <c r="M15" s="285"/>
      <c r="N15" s="285"/>
      <c r="O15" s="285"/>
      <c r="P15" s="285"/>
      <c r="Q15" s="285"/>
      <c r="R15" s="285"/>
      <c r="S15" s="285"/>
      <c r="T15" s="285"/>
      <c r="U15" s="285"/>
      <c r="V15" s="285"/>
      <c r="W15" s="285"/>
      <c r="X15" s="285"/>
      <c r="Y15" s="285"/>
      <c r="Z15" s="285"/>
      <c r="AA15" s="285"/>
      <c r="AB15" s="285"/>
      <c r="AC15" s="285"/>
      <c r="AD15" s="285"/>
      <c r="AE15" s="285"/>
      <c r="AF15" s="285"/>
      <c r="AG15" s="285"/>
      <c r="AH15" s="285"/>
      <c r="AI15" s="285"/>
      <c r="AJ15" s="285"/>
      <c r="AK15" s="285"/>
      <c r="AL15" s="285"/>
      <c r="AM15" s="285"/>
      <c r="AN15" s="285"/>
      <c r="AO15" s="285"/>
      <c r="AP15" s="285"/>
      <c r="AQ15" s="285"/>
      <c r="AR15" s="285"/>
      <c r="AS15" s="285"/>
    </row>
    <row r="16" s="50" customFormat="1" ht="19.5" customHeight="1" spans="1:45">
      <c r="A16" s="488" t="s">
        <v>126</v>
      </c>
      <c r="B16" s="519">
        <v>13607.64</v>
      </c>
      <c r="C16" s="496">
        <v>2577.11</v>
      </c>
      <c r="D16" s="520">
        <f t="shared" si="0"/>
        <v>18.9386991425405</v>
      </c>
      <c r="E16" s="285"/>
      <c r="F16" s="285"/>
      <c r="G16" s="285"/>
      <c r="H16" s="285"/>
      <c r="I16" s="285"/>
      <c r="J16" s="285"/>
      <c r="K16" s="285"/>
      <c r="L16" s="285"/>
      <c r="M16" s="285"/>
      <c r="N16" s="285"/>
      <c r="O16" s="285"/>
      <c r="P16" s="285"/>
      <c r="Q16" s="285"/>
      <c r="R16" s="285"/>
      <c r="S16" s="285"/>
      <c r="T16" s="285"/>
      <c r="U16" s="285"/>
      <c r="V16" s="285"/>
      <c r="W16" s="285"/>
      <c r="X16" s="285"/>
      <c r="Y16" s="285"/>
      <c r="Z16" s="285"/>
      <c r="AA16" s="285"/>
      <c r="AB16" s="285"/>
      <c r="AC16" s="285"/>
      <c r="AD16" s="285"/>
      <c r="AE16" s="285"/>
      <c r="AF16" s="285"/>
      <c r="AG16" s="285"/>
      <c r="AH16" s="285"/>
      <c r="AI16" s="285"/>
      <c r="AJ16" s="285"/>
      <c r="AK16" s="285"/>
      <c r="AL16" s="285"/>
      <c r="AM16" s="285"/>
      <c r="AN16" s="285"/>
      <c r="AO16" s="285"/>
      <c r="AP16" s="285"/>
      <c r="AQ16" s="285"/>
      <c r="AR16" s="285"/>
      <c r="AS16" s="285"/>
    </row>
    <row r="17" s="50" customFormat="1" ht="19.5" customHeight="1" spans="1:45">
      <c r="A17" s="488" t="s">
        <v>127</v>
      </c>
      <c r="B17" s="519">
        <v>28.2</v>
      </c>
      <c r="C17" s="496"/>
      <c r="D17" s="520">
        <f t="shared" si="0"/>
        <v>0</v>
      </c>
      <c r="E17" s="285"/>
      <c r="F17" s="285"/>
      <c r="G17" s="285"/>
      <c r="H17" s="285"/>
      <c r="I17" s="285"/>
      <c r="J17" s="285"/>
      <c r="K17" s="285"/>
      <c r="L17" s="285"/>
      <c r="M17" s="285"/>
      <c r="N17" s="285"/>
      <c r="O17" s="285"/>
      <c r="P17" s="285"/>
      <c r="Q17" s="285"/>
      <c r="R17" s="285"/>
      <c r="S17" s="285"/>
      <c r="T17" s="285"/>
      <c r="U17" s="285"/>
      <c r="V17" s="285"/>
      <c r="W17" s="285"/>
      <c r="X17" s="285"/>
      <c r="Y17" s="285"/>
      <c r="Z17" s="285"/>
      <c r="AA17" s="285"/>
      <c r="AB17" s="285"/>
      <c r="AC17" s="285"/>
      <c r="AD17" s="285"/>
      <c r="AE17" s="285"/>
      <c r="AF17" s="285"/>
      <c r="AG17" s="285"/>
      <c r="AH17" s="285"/>
      <c r="AI17" s="285"/>
      <c r="AJ17" s="285"/>
      <c r="AK17" s="285"/>
      <c r="AL17" s="285"/>
      <c r="AM17" s="285"/>
      <c r="AN17" s="285"/>
      <c r="AO17" s="285"/>
      <c r="AP17" s="285"/>
      <c r="AQ17" s="285"/>
      <c r="AR17" s="285"/>
      <c r="AS17" s="285"/>
    </row>
    <row r="18" s="50" customFormat="1" ht="19.5" customHeight="1" spans="1:45">
      <c r="A18" s="488" t="s">
        <v>128</v>
      </c>
      <c r="B18" s="519">
        <v>191.43</v>
      </c>
      <c r="C18" s="496"/>
      <c r="D18" s="520">
        <f t="shared" si="0"/>
        <v>0</v>
      </c>
      <c r="E18" s="285"/>
      <c r="F18" s="285"/>
      <c r="G18" s="285"/>
      <c r="H18" s="285"/>
      <c r="I18" s="285"/>
      <c r="J18" s="285"/>
      <c r="K18" s="285"/>
      <c r="L18" s="285"/>
      <c r="M18" s="285"/>
      <c r="N18" s="285"/>
      <c r="O18" s="285"/>
      <c r="P18" s="285"/>
      <c r="Q18" s="285"/>
      <c r="R18" s="285"/>
      <c r="S18" s="285"/>
      <c r="T18" s="285"/>
      <c r="U18" s="285"/>
      <c r="V18" s="285"/>
      <c r="W18" s="285"/>
      <c r="X18" s="285"/>
      <c r="Y18" s="285"/>
      <c r="Z18" s="285"/>
      <c r="AA18" s="285"/>
      <c r="AB18" s="285"/>
      <c r="AC18" s="285"/>
      <c r="AD18" s="285"/>
      <c r="AE18" s="285"/>
      <c r="AF18" s="285"/>
      <c r="AG18" s="285"/>
      <c r="AH18" s="285"/>
      <c r="AI18" s="285"/>
      <c r="AJ18" s="285"/>
      <c r="AK18" s="285"/>
      <c r="AL18" s="285"/>
      <c r="AM18" s="285"/>
      <c r="AN18" s="285"/>
      <c r="AO18" s="285"/>
      <c r="AP18" s="285"/>
      <c r="AQ18" s="285"/>
      <c r="AR18" s="285"/>
      <c r="AS18" s="285"/>
    </row>
    <row r="19" s="50" customFormat="1" ht="19.5" customHeight="1" spans="1:45">
      <c r="A19" s="488" t="s">
        <v>129</v>
      </c>
      <c r="B19" s="519">
        <v>23.63</v>
      </c>
      <c r="C19" s="496"/>
      <c r="D19" s="520">
        <f t="shared" si="0"/>
        <v>0</v>
      </c>
      <c r="E19" s="285"/>
      <c r="F19" s="285"/>
      <c r="G19" s="285"/>
      <c r="H19" s="285"/>
      <c r="I19" s="285"/>
      <c r="J19" s="285"/>
      <c r="K19" s="285"/>
      <c r="L19" s="285"/>
      <c r="M19" s="285"/>
      <c r="N19" s="285"/>
      <c r="O19" s="285"/>
      <c r="P19" s="285"/>
      <c r="Q19" s="285"/>
      <c r="R19" s="285"/>
      <c r="S19" s="285"/>
      <c r="T19" s="285"/>
      <c r="U19" s="285"/>
      <c r="V19" s="285"/>
      <c r="W19" s="285"/>
      <c r="X19" s="285"/>
      <c r="Y19" s="285"/>
      <c r="Z19" s="285"/>
      <c r="AA19" s="285"/>
      <c r="AB19" s="285"/>
      <c r="AC19" s="285"/>
      <c r="AD19" s="285"/>
      <c r="AE19" s="285"/>
      <c r="AF19" s="285"/>
      <c r="AG19" s="285"/>
      <c r="AH19" s="285"/>
      <c r="AI19" s="285"/>
      <c r="AJ19" s="285"/>
      <c r="AK19" s="285"/>
      <c r="AL19" s="285"/>
      <c r="AM19" s="285"/>
      <c r="AN19" s="285"/>
      <c r="AO19" s="285"/>
      <c r="AP19" s="285"/>
      <c r="AQ19" s="285"/>
      <c r="AR19" s="285"/>
      <c r="AS19" s="285"/>
    </row>
    <row r="20" s="50" customFormat="1" ht="19.5" customHeight="1" spans="1:45">
      <c r="A20" s="488" t="s">
        <v>130</v>
      </c>
      <c r="B20" s="519">
        <v>104.26</v>
      </c>
      <c r="C20" s="496"/>
      <c r="D20" s="520">
        <f t="shared" si="0"/>
        <v>0</v>
      </c>
      <c r="E20" s="285"/>
      <c r="F20" s="285"/>
      <c r="G20" s="285"/>
      <c r="H20" s="285"/>
      <c r="I20" s="285"/>
      <c r="J20" s="285"/>
      <c r="K20" s="285"/>
      <c r="L20" s="285"/>
      <c r="M20" s="285"/>
      <c r="N20" s="285"/>
      <c r="O20" s="285"/>
      <c r="P20" s="285"/>
      <c r="Q20" s="285"/>
      <c r="R20" s="285"/>
      <c r="S20" s="285"/>
      <c r="T20" s="285"/>
      <c r="U20" s="285"/>
      <c r="V20" s="285"/>
      <c r="W20" s="285"/>
      <c r="X20" s="285"/>
      <c r="Y20" s="285"/>
      <c r="Z20" s="285"/>
      <c r="AA20" s="285"/>
      <c r="AB20" s="285"/>
      <c r="AC20" s="285"/>
      <c r="AD20" s="285"/>
      <c r="AE20" s="285"/>
      <c r="AF20" s="285"/>
      <c r="AG20" s="285"/>
      <c r="AH20" s="285"/>
      <c r="AI20" s="285"/>
      <c r="AJ20" s="285"/>
      <c r="AK20" s="285"/>
      <c r="AL20" s="285"/>
      <c r="AM20" s="285"/>
      <c r="AN20" s="285"/>
      <c r="AO20" s="285"/>
      <c r="AP20" s="285"/>
      <c r="AQ20" s="285"/>
      <c r="AR20" s="285"/>
      <c r="AS20" s="285"/>
    </row>
    <row r="21" s="50" customFormat="1" ht="19.5" customHeight="1" spans="1:4">
      <c r="A21" s="490" t="s">
        <v>131</v>
      </c>
      <c r="B21" s="489">
        <f>SUM(B6:B20)</f>
        <v>25010.41</v>
      </c>
      <c r="C21" s="489">
        <f>SUM(C6:C20)</f>
        <v>11170.04</v>
      </c>
      <c r="D21" s="520"/>
    </row>
    <row r="22" s="50" customFormat="1" ht="19.5" customHeight="1" spans="1:4">
      <c r="A22" s="491" t="s">
        <v>132</v>
      </c>
      <c r="B22" s="489"/>
      <c r="C22" s="489">
        <v>300</v>
      </c>
      <c r="D22" s="520"/>
    </row>
    <row r="23" s="61" customFormat="1" ht="19.5" customHeight="1" spans="1:4">
      <c r="A23" s="492" t="s">
        <v>133</v>
      </c>
      <c r="B23" s="493"/>
      <c r="C23" s="494"/>
      <c r="D23" s="520"/>
    </row>
    <row r="24" s="61" customFormat="1" ht="19.5" customHeight="1" spans="1:4">
      <c r="A24" s="492" t="s">
        <v>134</v>
      </c>
      <c r="B24" s="493"/>
      <c r="C24" s="494"/>
      <c r="D24" s="520"/>
    </row>
    <row r="25" s="50" customFormat="1" ht="19.5" customHeight="1" spans="1:5">
      <c r="A25" s="495" t="s">
        <v>135</v>
      </c>
      <c r="B25" s="489">
        <v>15844.7481300368</v>
      </c>
      <c r="C25" s="496">
        <v>11597</v>
      </c>
      <c r="D25" s="520"/>
      <c r="E25" s="521"/>
    </row>
    <row r="26" s="50" customFormat="1" ht="19.5" customHeight="1" spans="1:4">
      <c r="A26" s="495" t="s">
        <v>136</v>
      </c>
      <c r="B26" s="489"/>
      <c r="C26" s="489"/>
      <c r="D26" s="520"/>
    </row>
    <row r="27" s="50" customFormat="1" ht="19.5" customHeight="1" spans="1:4">
      <c r="A27" s="497" t="s">
        <v>137</v>
      </c>
      <c r="B27" s="489"/>
      <c r="C27" s="489"/>
      <c r="D27" s="520"/>
    </row>
    <row r="28" s="50" customFormat="1" ht="19.5" customHeight="1" spans="1:4">
      <c r="A28" s="497" t="s">
        <v>138</v>
      </c>
      <c r="B28" s="489"/>
      <c r="C28" s="489"/>
      <c r="D28" s="520"/>
    </row>
    <row r="29" s="61" customFormat="1" ht="19.5" customHeight="1" spans="1:4">
      <c r="A29" s="495" t="s">
        <v>139</v>
      </c>
      <c r="B29" s="493"/>
      <c r="C29" s="494"/>
      <c r="D29" s="520"/>
    </row>
    <row r="30" s="50" customFormat="1" ht="19.5" customHeight="1" spans="1:4">
      <c r="A30" s="495" t="s">
        <v>140</v>
      </c>
      <c r="B30" s="489"/>
      <c r="C30" s="489"/>
      <c r="D30" s="520"/>
    </row>
    <row r="31" s="50" customFormat="1" ht="19.5" customHeight="1" spans="1:4">
      <c r="A31" s="495" t="s">
        <v>141</v>
      </c>
      <c r="B31" s="489"/>
      <c r="C31" s="489"/>
      <c r="D31" s="520"/>
    </row>
    <row r="32" s="50" customFormat="1" ht="19.5" customHeight="1" spans="1:4">
      <c r="A32" s="495" t="s">
        <v>142</v>
      </c>
      <c r="B32" s="489"/>
      <c r="C32" s="489"/>
      <c r="D32" s="520"/>
    </row>
    <row r="33" s="50" customFormat="1" ht="19.5" customHeight="1" spans="1:4">
      <c r="A33" s="490" t="s">
        <v>143</v>
      </c>
      <c r="B33" s="420">
        <f>B21+SUM(B22:B32)</f>
        <v>40855.1581300368</v>
      </c>
      <c r="C33" s="420">
        <f>C21+SUM(C22:C32)</f>
        <v>23067.04</v>
      </c>
      <c r="D33" s="520"/>
    </row>
    <row r="34" ht="17" customHeight="1" spans="1:1">
      <c r="A34" t="s">
        <v>144</v>
      </c>
    </row>
  </sheetData>
  <sheetProtection formatCells="0" formatColumns="0" formatRows="0"/>
  <mergeCells count="5">
    <mergeCell ref="A2:D2"/>
    <mergeCell ref="A4:A5"/>
    <mergeCell ref="B4:B5"/>
    <mergeCell ref="C4:C5"/>
    <mergeCell ref="D4:D5"/>
  </mergeCells>
  <printOptions horizontalCentered="1"/>
  <pageMargins left="0.708333333333333" right="0.708333333333333" top="0.747916666666667" bottom="0.747916666666667" header="0.314583333333333" footer="0.314583333333333"/>
  <pageSetup paperSize="9" orientation="landscape"/>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A26" sqref="A26:D26"/>
    </sheetView>
  </sheetViews>
  <sheetFormatPr defaultColWidth="9" defaultRowHeight="14.25"/>
  <cols>
    <col min="1" max="1" width="60" style="140" customWidth="1"/>
    <col min="2" max="2" width="23.1666666666667" style="140" customWidth="1"/>
    <col min="3" max="3" width="3.5" style="140" customWidth="1"/>
    <col min="4" max="4" width="23.1666666666667" style="140" customWidth="1"/>
    <col min="5" max="5" width="3" style="140" customWidth="1"/>
    <col min="6" max="8" width="9.33333333333333" style="140"/>
    <col min="9" max="9" width="14.1666666666667" style="140" customWidth="1"/>
    <col min="10" max="10" width="13.5" style="140" customWidth="1"/>
    <col min="11" max="256" width="9.33333333333333" style="140"/>
    <col min="257" max="257" width="60" style="140" customWidth="1"/>
    <col min="258" max="258" width="23.1666666666667" style="140" customWidth="1"/>
    <col min="259" max="259" width="3.5" style="140" customWidth="1"/>
    <col min="260" max="260" width="23.1666666666667" style="140" customWidth="1"/>
    <col min="261" max="261" width="3" style="140" customWidth="1"/>
    <col min="262" max="264" width="9.33333333333333" style="140"/>
    <col min="265" max="265" width="14.1666666666667" style="140" customWidth="1"/>
    <col min="266" max="266" width="13.5" style="140" customWidth="1"/>
    <col min="267" max="512" width="9.33333333333333" style="140"/>
    <col min="513" max="513" width="60" style="140" customWidth="1"/>
    <col min="514" max="514" width="23.1666666666667" style="140" customWidth="1"/>
    <col min="515" max="515" width="3.5" style="140" customWidth="1"/>
    <col min="516" max="516" width="23.1666666666667" style="140" customWidth="1"/>
    <col min="517" max="517" width="3" style="140" customWidth="1"/>
    <col min="518" max="520" width="9.33333333333333" style="140"/>
    <col min="521" max="521" width="14.1666666666667" style="140" customWidth="1"/>
    <col min="522" max="522" width="13.5" style="140" customWidth="1"/>
    <col min="523" max="768" width="9.33333333333333" style="140"/>
    <col min="769" max="769" width="60" style="140" customWidth="1"/>
    <col min="770" max="770" width="23.1666666666667" style="140" customWidth="1"/>
    <col min="771" max="771" width="3.5" style="140" customWidth="1"/>
    <col min="772" max="772" width="23.1666666666667" style="140" customWidth="1"/>
    <col min="773" max="773" width="3" style="140" customWidth="1"/>
    <col min="774" max="776" width="9.33333333333333" style="140"/>
    <col min="777" max="777" width="14.1666666666667" style="140" customWidth="1"/>
    <col min="778" max="778" width="13.5" style="140" customWidth="1"/>
    <col min="779" max="1024" width="9.33333333333333" style="140"/>
    <col min="1025" max="1025" width="60" style="140" customWidth="1"/>
    <col min="1026" max="1026" width="23.1666666666667" style="140" customWidth="1"/>
    <col min="1027" max="1027" width="3.5" style="140" customWidth="1"/>
    <col min="1028" max="1028" width="23.1666666666667" style="140" customWidth="1"/>
    <col min="1029" max="1029" width="3" style="140" customWidth="1"/>
    <col min="1030" max="1032" width="9.33333333333333" style="140"/>
    <col min="1033" max="1033" width="14.1666666666667" style="140" customWidth="1"/>
    <col min="1034" max="1034" width="13.5" style="140" customWidth="1"/>
    <col min="1035" max="1280" width="9.33333333333333" style="140"/>
    <col min="1281" max="1281" width="60" style="140" customWidth="1"/>
    <col min="1282" max="1282" width="23.1666666666667" style="140" customWidth="1"/>
    <col min="1283" max="1283" width="3.5" style="140" customWidth="1"/>
    <col min="1284" max="1284" width="23.1666666666667" style="140" customWidth="1"/>
    <col min="1285" max="1285" width="3" style="140" customWidth="1"/>
    <col min="1286" max="1288" width="9.33333333333333" style="140"/>
    <col min="1289" max="1289" width="14.1666666666667" style="140" customWidth="1"/>
    <col min="1290" max="1290" width="13.5" style="140" customWidth="1"/>
    <col min="1291" max="1536" width="9.33333333333333" style="140"/>
    <col min="1537" max="1537" width="60" style="140" customWidth="1"/>
    <col min="1538" max="1538" width="23.1666666666667" style="140" customWidth="1"/>
    <col min="1539" max="1539" width="3.5" style="140" customWidth="1"/>
    <col min="1540" max="1540" width="23.1666666666667" style="140" customWidth="1"/>
    <col min="1541" max="1541" width="3" style="140" customWidth="1"/>
    <col min="1542" max="1544" width="9.33333333333333" style="140"/>
    <col min="1545" max="1545" width="14.1666666666667" style="140" customWidth="1"/>
    <col min="1546" max="1546" width="13.5" style="140" customWidth="1"/>
    <col min="1547" max="1792" width="9.33333333333333" style="140"/>
    <col min="1793" max="1793" width="60" style="140" customWidth="1"/>
    <col min="1794" max="1794" width="23.1666666666667" style="140" customWidth="1"/>
    <col min="1795" max="1795" width="3.5" style="140" customWidth="1"/>
    <col min="1796" max="1796" width="23.1666666666667" style="140" customWidth="1"/>
    <col min="1797" max="1797" width="3" style="140" customWidth="1"/>
    <col min="1798" max="1800" width="9.33333333333333" style="140"/>
    <col min="1801" max="1801" width="14.1666666666667" style="140" customWidth="1"/>
    <col min="1802" max="1802" width="13.5" style="140" customWidth="1"/>
    <col min="1803" max="2048" width="9.33333333333333" style="140"/>
    <col min="2049" max="2049" width="60" style="140" customWidth="1"/>
    <col min="2050" max="2050" width="23.1666666666667" style="140" customWidth="1"/>
    <col min="2051" max="2051" width="3.5" style="140" customWidth="1"/>
    <col min="2052" max="2052" width="23.1666666666667" style="140" customWidth="1"/>
    <col min="2053" max="2053" width="3" style="140" customWidth="1"/>
    <col min="2054" max="2056" width="9.33333333333333" style="140"/>
    <col min="2057" max="2057" width="14.1666666666667" style="140" customWidth="1"/>
    <col min="2058" max="2058" width="13.5" style="140" customWidth="1"/>
    <col min="2059" max="2304" width="9.33333333333333" style="140"/>
    <col min="2305" max="2305" width="60" style="140" customWidth="1"/>
    <col min="2306" max="2306" width="23.1666666666667" style="140" customWidth="1"/>
    <col min="2307" max="2307" width="3.5" style="140" customWidth="1"/>
    <col min="2308" max="2308" width="23.1666666666667" style="140" customWidth="1"/>
    <col min="2309" max="2309" width="3" style="140" customWidth="1"/>
    <col min="2310" max="2312" width="9.33333333333333" style="140"/>
    <col min="2313" max="2313" width="14.1666666666667" style="140" customWidth="1"/>
    <col min="2314" max="2314" width="13.5" style="140" customWidth="1"/>
    <col min="2315" max="2560" width="9.33333333333333" style="140"/>
    <col min="2561" max="2561" width="60" style="140" customWidth="1"/>
    <col min="2562" max="2562" width="23.1666666666667" style="140" customWidth="1"/>
    <col min="2563" max="2563" width="3.5" style="140" customWidth="1"/>
    <col min="2564" max="2564" width="23.1666666666667" style="140" customWidth="1"/>
    <col min="2565" max="2565" width="3" style="140" customWidth="1"/>
    <col min="2566" max="2568" width="9.33333333333333" style="140"/>
    <col min="2569" max="2569" width="14.1666666666667" style="140" customWidth="1"/>
    <col min="2570" max="2570" width="13.5" style="140" customWidth="1"/>
    <col min="2571" max="2816" width="9.33333333333333" style="140"/>
    <col min="2817" max="2817" width="60" style="140" customWidth="1"/>
    <col min="2818" max="2818" width="23.1666666666667" style="140" customWidth="1"/>
    <col min="2819" max="2819" width="3.5" style="140" customWidth="1"/>
    <col min="2820" max="2820" width="23.1666666666667" style="140" customWidth="1"/>
    <col min="2821" max="2821" width="3" style="140" customWidth="1"/>
    <col min="2822" max="2824" width="9.33333333333333" style="140"/>
    <col min="2825" max="2825" width="14.1666666666667" style="140" customWidth="1"/>
    <col min="2826" max="2826" width="13.5" style="140" customWidth="1"/>
    <col min="2827" max="3072" width="9.33333333333333" style="140"/>
    <col min="3073" max="3073" width="60" style="140" customWidth="1"/>
    <col min="3074" max="3074" width="23.1666666666667" style="140" customWidth="1"/>
    <col min="3075" max="3075" width="3.5" style="140" customWidth="1"/>
    <col min="3076" max="3076" width="23.1666666666667" style="140" customWidth="1"/>
    <col min="3077" max="3077" width="3" style="140" customWidth="1"/>
    <col min="3078" max="3080" width="9.33333333333333" style="140"/>
    <col min="3081" max="3081" width="14.1666666666667" style="140" customWidth="1"/>
    <col min="3082" max="3082" width="13.5" style="140" customWidth="1"/>
    <col min="3083" max="3328" width="9.33333333333333" style="140"/>
    <col min="3329" max="3329" width="60" style="140" customWidth="1"/>
    <col min="3330" max="3330" width="23.1666666666667" style="140" customWidth="1"/>
    <col min="3331" max="3331" width="3.5" style="140" customWidth="1"/>
    <col min="3332" max="3332" width="23.1666666666667" style="140" customWidth="1"/>
    <col min="3333" max="3333" width="3" style="140" customWidth="1"/>
    <col min="3334" max="3336" width="9.33333333333333" style="140"/>
    <col min="3337" max="3337" width="14.1666666666667" style="140" customWidth="1"/>
    <col min="3338" max="3338" width="13.5" style="140" customWidth="1"/>
    <col min="3339" max="3584" width="9.33333333333333" style="140"/>
    <col min="3585" max="3585" width="60" style="140" customWidth="1"/>
    <col min="3586" max="3586" width="23.1666666666667" style="140" customWidth="1"/>
    <col min="3587" max="3587" width="3.5" style="140" customWidth="1"/>
    <col min="3588" max="3588" width="23.1666666666667" style="140" customWidth="1"/>
    <col min="3589" max="3589" width="3" style="140" customWidth="1"/>
    <col min="3590" max="3592" width="9.33333333333333" style="140"/>
    <col min="3593" max="3593" width="14.1666666666667" style="140" customWidth="1"/>
    <col min="3594" max="3594" width="13.5" style="140" customWidth="1"/>
    <col min="3595" max="3840" width="9.33333333333333" style="140"/>
    <col min="3841" max="3841" width="60" style="140" customWidth="1"/>
    <col min="3842" max="3842" width="23.1666666666667" style="140" customWidth="1"/>
    <col min="3843" max="3843" width="3.5" style="140" customWidth="1"/>
    <col min="3844" max="3844" width="23.1666666666667" style="140" customWidth="1"/>
    <col min="3845" max="3845" width="3" style="140" customWidth="1"/>
    <col min="3846" max="3848" width="9.33333333333333" style="140"/>
    <col min="3849" max="3849" width="14.1666666666667" style="140" customWidth="1"/>
    <col min="3850" max="3850" width="13.5" style="140" customWidth="1"/>
    <col min="3851" max="4096" width="9.33333333333333" style="140"/>
    <col min="4097" max="4097" width="60" style="140" customWidth="1"/>
    <col min="4098" max="4098" width="23.1666666666667" style="140" customWidth="1"/>
    <col min="4099" max="4099" width="3.5" style="140" customWidth="1"/>
    <col min="4100" max="4100" width="23.1666666666667" style="140" customWidth="1"/>
    <col min="4101" max="4101" width="3" style="140" customWidth="1"/>
    <col min="4102" max="4104" width="9.33333333333333" style="140"/>
    <col min="4105" max="4105" width="14.1666666666667" style="140" customWidth="1"/>
    <col min="4106" max="4106" width="13.5" style="140" customWidth="1"/>
    <col min="4107" max="4352" width="9.33333333333333" style="140"/>
    <col min="4353" max="4353" width="60" style="140" customWidth="1"/>
    <col min="4354" max="4354" width="23.1666666666667" style="140" customWidth="1"/>
    <col min="4355" max="4355" width="3.5" style="140" customWidth="1"/>
    <col min="4356" max="4356" width="23.1666666666667" style="140" customWidth="1"/>
    <col min="4357" max="4357" width="3" style="140" customWidth="1"/>
    <col min="4358" max="4360" width="9.33333333333333" style="140"/>
    <col min="4361" max="4361" width="14.1666666666667" style="140" customWidth="1"/>
    <col min="4362" max="4362" width="13.5" style="140" customWidth="1"/>
    <col min="4363" max="4608" width="9.33333333333333" style="140"/>
    <col min="4609" max="4609" width="60" style="140" customWidth="1"/>
    <col min="4610" max="4610" width="23.1666666666667" style="140" customWidth="1"/>
    <col min="4611" max="4611" width="3.5" style="140" customWidth="1"/>
    <col min="4612" max="4612" width="23.1666666666667" style="140" customWidth="1"/>
    <col min="4613" max="4613" width="3" style="140" customWidth="1"/>
    <col min="4614" max="4616" width="9.33333333333333" style="140"/>
    <col min="4617" max="4617" width="14.1666666666667" style="140" customWidth="1"/>
    <col min="4618" max="4618" width="13.5" style="140" customWidth="1"/>
    <col min="4619" max="4864" width="9.33333333333333" style="140"/>
    <col min="4865" max="4865" width="60" style="140" customWidth="1"/>
    <col min="4866" max="4866" width="23.1666666666667" style="140" customWidth="1"/>
    <col min="4867" max="4867" width="3.5" style="140" customWidth="1"/>
    <col min="4868" max="4868" width="23.1666666666667" style="140" customWidth="1"/>
    <col min="4869" max="4869" width="3" style="140" customWidth="1"/>
    <col min="4870" max="4872" width="9.33333333333333" style="140"/>
    <col min="4873" max="4873" width="14.1666666666667" style="140" customWidth="1"/>
    <col min="4874" max="4874" width="13.5" style="140" customWidth="1"/>
    <col min="4875" max="5120" width="9.33333333333333" style="140"/>
    <col min="5121" max="5121" width="60" style="140" customWidth="1"/>
    <col min="5122" max="5122" width="23.1666666666667" style="140" customWidth="1"/>
    <col min="5123" max="5123" width="3.5" style="140" customWidth="1"/>
    <col min="5124" max="5124" width="23.1666666666667" style="140" customWidth="1"/>
    <col min="5125" max="5125" width="3" style="140" customWidth="1"/>
    <col min="5126" max="5128" width="9.33333333333333" style="140"/>
    <col min="5129" max="5129" width="14.1666666666667" style="140" customWidth="1"/>
    <col min="5130" max="5130" width="13.5" style="140" customWidth="1"/>
    <col min="5131" max="5376" width="9.33333333333333" style="140"/>
    <col min="5377" max="5377" width="60" style="140" customWidth="1"/>
    <col min="5378" max="5378" width="23.1666666666667" style="140" customWidth="1"/>
    <col min="5379" max="5379" width="3.5" style="140" customWidth="1"/>
    <col min="5380" max="5380" width="23.1666666666667" style="140" customWidth="1"/>
    <col min="5381" max="5381" width="3" style="140" customWidth="1"/>
    <col min="5382" max="5384" width="9.33333333333333" style="140"/>
    <col min="5385" max="5385" width="14.1666666666667" style="140" customWidth="1"/>
    <col min="5386" max="5386" width="13.5" style="140" customWidth="1"/>
    <col min="5387" max="5632" width="9.33333333333333" style="140"/>
    <col min="5633" max="5633" width="60" style="140" customWidth="1"/>
    <col min="5634" max="5634" width="23.1666666666667" style="140" customWidth="1"/>
    <col min="5635" max="5635" width="3.5" style="140" customWidth="1"/>
    <col min="5636" max="5636" width="23.1666666666667" style="140" customWidth="1"/>
    <col min="5637" max="5637" width="3" style="140" customWidth="1"/>
    <col min="5638" max="5640" width="9.33333333333333" style="140"/>
    <col min="5641" max="5641" width="14.1666666666667" style="140" customWidth="1"/>
    <col min="5642" max="5642" width="13.5" style="140" customWidth="1"/>
    <col min="5643" max="5888" width="9.33333333333333" style="140"/>
    <col min="5889" max="5889" width="60" style="140" customWidth="1"/>
    <col min="5890" max="5890" width="23.1666666666667" style="140" customWidth="1"/>
    <col min="5891" max="5891" width="3.5" style="140" customWidth="1"/>
    <col min="5892" max="5892" width="23.1666666666667" style="140" customWidth="1"/>
    <col min="5893" max="5893" width="3" style="140" customWidth="1"/>
    <col min="5894" max="5896" width="9.33333333333333" style="140"/>
    <col min="5897" max="5897" width="14.1666666666667" style="140" customWidth="1"/>
    <col min="5898" max="5898" width="13.5" style="140" customWidth="1"/>
    <col min="5899" max="6144" width="9.33333333333333" style="140"/>
    <col min="6145" max="6145" width="60" style="140" customWidth="1"/>
    <col min="6146" max="6146" width="23.1666666666667" style="140" customWidth="1"/>
    <col min="6147" max="6147" width="3.5" style="140" customWidth="1"/>
    <col min="6148" max="6148" width="23.1666666666667" style="140" customWidth="1"/>
    <col min="6149" max="6149" width="3" style="140" customWidth="1"/>
    <col min="6150" max="6152" width="9.33333333333333" style="140"/>
    <col min="6153" max="6153" width="14.1666666666667" style="140" customWidth="1"/>
    <col min="6154" max="6154" width="13.5" style="140" customWidth="1"/>
    <col min="6155" max="6400" width="9.33333333333333" style="140"/>
    <col min="6401" max="6401" width="60" style="140" customWidth="1"/>
    <col min="6402" max="6402" width="23.1666666666667" style="140" customWidth="1"/>
    <col min="6403" max="6403" width="3.5" style="140" customWidth="1"/>
    <col min="6404" max="6404" width="23.1666666666667" style="140" customWidth="1"/>
    <col min="6405" max="6405" width="3" style="140" customWidth="1"/>
    <col min="6406" max="6408" width="9.33333333333333" style="140"/>
    <col min="6409" max="6409" width="14.1666666666667" style="140" customWidth="1"/>
    <col min="6410" max="6410" width="13.5" style="140" customWidth="1"/>
    <col min="6411" max="6656" width="9.33333333333333" style="140"/>
    <col min="6657" max="6657" width="60" style="140" customWidth="1"/>
    <col min="6658" max="6658" width="23.1666666666667" style="140" customWidth="1"/>
    <col min="6659" max="6659" width="3.5" style="140" customWidth="1"/>
    <col min="6660" max="6660" width="23.1666666666667" style="140" customWidth="1"/>
    <col min="6661" max="6661" width="3" style="140" customWidth="1"/>
    <col min="6662" max="6664" width="9.33333333333333" style="140"/>
    <col min="6665" max="6665" width="14.1666666666667" style="140" customWidth="1"/>
    <col min="6666" max="6666" width="13.5" style="140" customWidth="1"/>
    <col min="6667" max="6912" width="9.33333333333333" style="140"/>
    <col min="6913" max="6913" width="60" style="140" customWidth="1"/>
    <col min="6914" max="6914" width="23.1666666666667" style="140" customWidth="1"/>
    <col min="6915" max="6915" width="3.5" style="140" customWidth="1"/>
    <col min="6916" max="6916" width="23.1666666666667" style="140" customWidth="1"/>
    <col min="6917" max="6917" width="3" style="140" customWidth="1"/>
    <col min="6918" max="6920" width="9.33333333333333" style="140"/>
    <col min="6921" max="6921" width="14.1666666666667" style="140" customWidth="1"/>
    <col min="6922" max="6922" width="13.5" style="140" customWidth="1"/>
    <col min="6923" max="7168" width="9.33333333333333" style="140"/>
    <col min="7169" max="7169" width="60" style="140" customWidth="1"/>
    <col min="7170" max="7170" width="23.1666666666667" style="140" customWidth="1"/>
    <col min="7171" max="7171" width="3.5" style="140" customWidth="1"/>
    <col min="7172" max="7172" width="23.1666666666667" style="140" customWidth="1"/>
    <col min="7173" max="7173" width="3" style="140" customWidth="1"/>
    <col min="7174" max="7176" width="9.33333333333333" style="140"/>
    <col min="7177" max="7177" width="14.1666666666667" style="140" customWidth="1"/>
    <col min="7178" max="7178" width="13.5" style="140" customWidth="1"/>
    <col min="7179" max="7424" width="9.33333333333333" style="140"/>
    <col min="7425" max="7425" width="60" style="140" customWidth="1"/>
    <col min="7426" max="7426" width="23.1666666666667" style="140" customWidth="1"/>
    <col min="7427" max="7427" width="3.5" style="140" customWidth="1"/>
    <col min="7428" max="7428" width="23.1666666666667" style="140" customWidth="1"/>
    <col min="7429" max="7429" width="3" style="140" customWidth="1"/>
    <col min="7430" max="7432" width="9.33333333333333" style="140"/>
    <col min="7433" max="7433" width="14.1666666666667" style="140" customWidth="1"/>
    <col min="7434" max="7434" width="13.5" style="140" customWidth="1"/>
    <col min="7435" max="7680" width="9.33333333333333" style="140"/>
    <col min="7681" max="7681" width="60" style="140" customWidth="1"/>
    <col min="7682" max="7682" width="23.1666666666667" style="140" customWidth="1"/>
    <col min="7683" max="7683" width="3.5" style="140" customWidth="1"/>
    <col min="7684" max="7684" width="23.1666666666667" style="140" customWidth="1"/>
    <col min="7685" max="7685" width="3" style="140" customWidth="1"/>
    <col min="7686" max="7688" width="9.33333333333333" style="140"/>
    <col min="7689" max="7689" width="14.1666666666667" style="140" customWidth="1"/>
    <col min="7690" max="7690" width="13.5" style="140" customWidth="1"/>
    <col min="7691" max="7936" width="9.33333333333333" style="140"/>
    <col min="7937" max="7937" width="60" style="140" customWidth="1"/>
    <col min="7938" max="7938" width="23.1666666666667" style="140" customWidth="1"/>
    <col min="7939" max="7939" width="3.5" style="140" customWidth="1"/>
    <col min="7940" max="7940" width="23.1666666666667" style="140" customWidth="1"/>
    <col min="7941" max="7941" width="3" style="140" customWidth="1"/>
    <col min="7942" max="7944" width="9.33333333333333" style="140"/>
    <col min="7945" max="7945" width="14.1666666666667" style="140" customWidth="1"/>
    <col min="7946" max="7946" width="13.5" style="140" customWidth="1"/>
    <col min="7947" max="8192" width="9.33333333333333" style="140"/>
    <col min="8193" max="8193" width="60" style="140" customWidth="1"/>
    <col min="8194" max="8194" width="23.1666666666667" style="140" customWidth="1"/>
    <col min="8195" max="8195" width="3.5" style="140" customWidth="1"/>
    <col min="8196" max="8196" width="23.1666666666667" style="140" customWidth="1"/>
    <col min="8197" max="8197" width="3" style="140" customWidth="1"/>
    <col min="8198" max="8200" width="9.33333333333333" style="140"/>
    <col min="8201" max="8201" width="14.1666666666667" style="140" customWidth="1"/>
    <col min="8202" max="8202" width="13.5" style="140" customWidth="1"/>
    <col min="8203" max="8448" width="9.33333333333333" style="140"/>
    <col min="8449" max="8449" width="60" style="140" customWidth="1"/>
    <col min="8450" max="8450" width="23.1666666666667" style="140" customWidth="1"/>
    <col min="8451" max="8451" width="3.5" style="140" customWidth="1"/>
    <col min="8452" max="8452" width="23.1666666666667" style="140" customWidth="1"/>
    <col min="8453" max="8453" width="3" style="140" customWidth="1"/>
    <col min="8454" max="8456" width="9.33333333333333" style="140"/>
    <col min="8457" max="8457" width="14.1666666666667" style="140" customWidth="1"/>
    <col min="8458" max="8458" width="13.5" style="140" customWidth="1"/>
    <col min="8459" max="8704" width="9.33333333333333" style="140"/>
    <col min="8705" max="8705" width="60" style="140" customWidth="1"/>
    <col min="8706" max="8706" width="23.1666666666667" style="140" customWidth="1"/>
    <col min="8707" max="8707" width="3.5" style="140" customWidth="1"/>
    <col min="8708" max="8708" width="23.1666666666667" style="140" customWidth="1"/>
    <col min="8709" max="8709" width="3" style="140" customWidth="1"/>
    <col min="8710" max="8712" width="9.33333333333333" style="140"/>
    <col min="8713" max="8713" width="14.1666666666667" style="140" customWidth="1"/>
    <col min="8714" max="8714" width="13.5" style="140" customWidth="1"/>
    <col min="8715" max="8960" width="9.33333333333333" style="140"/>
    <col min="8961" max="8961" width="60" style="140" customWidth="1"/>
    <col min="8962" max="8962" width="23.1666666666667" style="140" customWidth="1"/>
    <col min="8963" max="8963" width="3.5" style="140" customWidth="1"/>
    <col min="8964" max="8964" width="23.1666666666667" style="140" customWidth="1"/>
    <col min="8965" max="8965" width="3" style="140" customWidth="1"/>
    <col min="8966" max="8968" width="9.33333333333333" style="140"/>
    <col min="8969" max="8969" width="14.1666666666667" style="140" customWidth="1"/>
    <col min="8970" max="8970" width="13.5" style="140" customWidth="1"/>
    <col min="8971" max="9216" width="9.33333333333333" style="140"/>
    <col min="9217" max="9217" width="60" style="140" customWidth="1"/>
    <col min="9218" max="9218" width="23.1666666666667" style="140" customWidth="1"/>
    <col min="9219" max="9219" width="3.5" style="140" customWidth="1"/>
    <col min="9220" max="9220" width="23.1666666666667" style="140" customWidth="1"/>
    <col min="9221" max="9221" width="3" style="140" customWidth="1"/>
    <col min="9222" max="9224" width="9.33333333333333" style="140"/>
    <col min="9225" max="9225" width="14.1666666666667" style="140" customWidth="1"/>
    <col min="9226" max="9226" width="13.5" style="140" customWidth="1"/>
    <col min="9227" max="9472" width="9.33333333333333" style="140"/>
    <col min="9473" max="9473" width="60" style="140" customWidth="1"/>
    <col min="9474" max="9474" width="23.1666666666667" style="140" customWidth="1"/>
    <col min="9475" max="9475" width="3.5" style="140" customWidth="1"/>
    <col min="9476" max="9476" width="23.1666666666667" style="140" customWidth="1"/>
    <col min="9477" max="9477" width="3" style="140" customWidth="1"/>
    <col min="9478" max="9480" width="9.33333333333333" style="140"/>
    <col min="9481" max="9481" width="14.1666666666667" style="140" customWidth="1"/>
    <col min="9482" max="9482" width="13.5" style="140" customWidth="1"/>
    <col min="9483" max="9728" width="9.33333333333333" style="140"/>
    <col min="9729" max="9729" width="60" style="140" customWidth="1"/>
    <col min="9730" max="9730" width="23.1666666666667" style="140" customWidth="1"/>
    <col min="9731" max="9731" width="3.5" style="140" customWidth="1"/>
    <col min="9732" max="9732" width="23.1666666666667" style="140" customWidth="1"/>
    <col min="9733" max="9733" width="3" style="140" customWidth="1"/>
    <col min="9734" max="9736" width="9.33333333333333" style="140"/>
    <col min="9737" max="9737" width="14.1666666666667" style="140" customWidth="1"/>
    <col min="9738" max="9738" width="13.5" style="140" customWidth="1"/>
    <col min="9739" max="9984" width="9.33333333333333" style="140"/>
    <col min="9985" max="9985" width="60" style="140" customWidth="1"/>
    <col min="9986" max="9986" width="23.1666666666667" style="140" customWidth="1"/>
    <col min="9987" max="9987" width="3.5" style="140" customWidth="1"/>
    <col min="9988" max="9988" width="23.1666666666667" style="140" customWidth="1"/>
    <col min="9989" max="9989" width="3" style="140" customWidth="1"/>
    <col min="9990" max="9992" width="9.33333333333333" style="140"/>
    <col min="9993" max="9993" width="14.1666666666667" style="140" customWidth="1"/>
    <col min="9994" max="9994" width="13.5" style="140" customWidth="1"/>
    <col min="9995" max="10240" width="9.33333333333333" style="140"/>
    <col min="10241" max="10241" width="60" style="140" customWidth="1"/>
    <col min="10242" max="10242" width="23.1666666666667" style="140" customWidth="1"/>
    <col min="10243" max="10243" width="3.5" style="140" customWidth="1"/>
    <col min="10244" max="10244" width="23.1666666666667" style="140" customWidth="1"/>
    <col min="10245" max="10245" width="3" style="140" customWidth="1"/>
    <col min="10246" max="10248" width="9.33333333333333" style="140"/>
    <col min="10249" max="10249" width="14.1666666666667" style="140" customWidth="1"/>
    <col min="10250" max="10250" width="13.5" style="140" customWidth="1"/>
    <col min="10251" max="10496" width="9.33333333333333" style="140"/>
    <col min="10497" max="10497" width="60" style="140" customWidth="1"/>
    <col min="10498" max="10498" width="23.1666666666667" style="140" customWidth="1"/>
    <col min="10499" max="10499" width="3.5" style="140" customWidth="1"/>
    <col min="10500" max="10500" width="23.1666666666667" style="140" customWidth="1"/>
    <col min="10501" max="10501" width="3" style="140" customWidth="1"/>
    <col min="10502" max="10504" width="9.33333333333333" style="140"/>
    <col min="10505" max="10505" width="14.1666666666667" style="140" customWidth="1"/>
    <col min="10506" max="10506" width="13.5" style="140" customWidth="1"/>
    <col min="10507" max="10752" width="9.33333333333333" style="140"/>
    <col min="10753" max="10753" width="60" style="140" customWidth="1"/>
    <col min="10754" max="10754" width="23.1666666666667" style="140" customWidth="1"/>
    <col min="10755" max="10755" width="3.5" style="140" customWidth="1"/>
    <col min="10756" max="10756" width="23.1666666666667" style="140" customWidth="1"/>
    <col min="10757" max="10757" width="3" style="140" customWidth="1"/>
    <col min="10758" max="10760" width="9.33333333333333" style="140"/>
    <col min="10761" max="10761" width="14.1666666666667" style="140" customWidth="1"/>
    <col min="10762" max="10762" width="13.5" style="140" customWidth="1"/>
    <col min="10763" max="11008" width="9.33333333333333" style="140"/>
    <col min="11009" max="11009" width="60" style="140" customWidth="1"/>
    <col min="11010" max="11010" width="23.1666666666667" style="140" customWidth="1"/>
    <col min="11011" max="11011" width="3.5" style="140" customWidth="1"/>
    <col min="11012" max="11012" width="23.1666666666667" style="140" customWidth="1"/>
    <col min="11013" max="11013" width="3" style="140" customWidth="1"/>
    <col min="11014" max="11016" width="9.33333333333333" style="140"/>
    <col min="11017" max="11017" width="14.1666666666667" style="140" customWidth="1"/>
    <col min="11018" max="11018" width="13.5" style="140" customWidth="1"/>
    <col min="11019" max="11264" width="9.33333333333333" style="140"/>
    <col min="11265" max="11265" width="60" style="140" customWidth="1"/>
    <col min="11266" max="11266" width="23.1666666666667" style="140" customWidth="1"/>
    <col min="11267" max="11267" width="3.5" style="140" customWidth="1"/>
    <col min="11268" max="11268" width="23.1666666666667" style="140" customWidth="1"/>
    <col min="11269" max="11269" width="3" style="140" customWidth="1"/>
    <col min="11270" max="11272" width="9.33333333333333" style="140"/>
    <col min="11273" max="11273" width="14.1666666666667" style="140" customWidth="1"/>
    <col min="11274" max="11274" width="13.5" style="140" customWidth="1"/>
    <col min="11275" max="11520" width="9.33333333333333" style="140"/>
    <col min="11521" max="11521" width="60" style="140" customWidth="1"/>
    <col min="11522" max="11522" width="23.1666666666667" style="140" customWidth="1"/>
    <col min="11523" max="11523" width="3.5" style="140" customWidth="1"/>
    <col min="11524" max="11524" width="23.1666666666667" style="140" customWidth="1"/>
    <col min="11525" max="11525" width="3" style="140" customWidth="1"/>
    <col min="11526" max="11528" width="9.33333333333333" style="140"/>
    <col min="11529" max="11529" width="14.1666666666667" style="140" customWidth="1"/>
    <col min="11530" max="11530" width="13.5" style="140" customWidth="1"/>
    <col min="11531" max="11776" width="9.33333333333333" style="140"/>
    <col min="11777" max="11777" width="60" style="140" customWidth="1"/>
    <col min="11778" max="11778" width="23.1666666666667" style="140" customWidth="1"/>
    <col min="11779" max="11779" width="3.5" style="140" customWidth="1"/>
    <col min="11780" max="11780" width="23.1666666666667" style="140" customWidth="1"/>
    <col min="11781" max="11781" width="3" style="140" customWidth="1"/>
    <col min="11782" max="11784" width="9.33333333333333" style="140"/>
    <col min="11785" max="11785" width="14.1666666666667" style="140" customWidth="1"/>
    <col min="11786" max="11786" width="13.5" style="140" customWidth="1"/>
    <col min="11787" max="12032" width="9.33333333333333" style="140"/>
    <col min="12033" max="12033" width="60" style="140" customWidth="1"/>
    <col min="12034" max="12034" width="23.1666666666667" style="140" customWidth="1"/>
    <col min="12035" max="12035" width="3.5" style="140" customWidth="1"/>
    <col min="12036" max="12036" width="23.1666666666667" style="140" customWidth="1"/>
    <col min="12037" max="12037" width="3" style="140" customWidth="1"/>
    <col min="12038" max="12040" width="9.33333333333333" style="140"/>
    <col min="12041" max="12041" width="14.1666666666667" style="140" customWidth="1"/>
    <col min="12042" max="12042" width="13.5" style="140" customWidth="1"/>
    <col min="12043" max="12288" width="9.33333333333333" style="140"/>
    <col min="12289" max="12289" width="60" style="140" customWidth="1"/>
    <col min="12290" max="12290" width="23.1666666666667" style="140" customWidth="1"/>
    <col min="12291" max="12291" width="3.5" style="140" customWidth="1"/>
    <col min="12292" max="12292" width="23.1666666666667" style="140" customWidth="1"/>
    <col min="12293" max="12293" width="3" style="140" customWidth="1"/>
    <col min="12294" max="12296" width="9.33333333333333" style="140"/>
    <col min="12297" max="12297" width="14.1666666666667" style="140" customWidth="1"/>
    <col min="12298" max="12298" width="13.5" style="140" customWidth="1"/>
    <col min="12299" max="12544" width="9.33333333333333" style="140"/>
    <col min="12545" max="12545" width="60" style="140" customWidth="1"/>
    <col min="12546" max="12546" width="23.1666666666667" style="140" customWidth="1"/>
    <col min="12547" max="12547" width="3.5" style="140" customWidth="1"/>
    <col min="12548" max="12548" width="23.1666666666667" style="140" customWidth="1"/>
    <col min="12549" max="12549" width="3" style="140" customWidth="1"/>
    <col min="12550" max="12552" width="9.33333333333333" style="140"/>
    <col min="12553" max="12553" width="14.1666666666667" style="140" customWidth="1"/>
    <col min="12554" max="12554" width="13.5" style="140" customWidth="1"/>
    <col min="12555" max="12800" width="9.33333333333333" style="140"/>
    <col min="12801" max="12801" width="60" style="140" customWidth="1"/>
    <col min="12802" max="12802" width="23.1666666666667" style="140" customWidth="1"/>
    <col min="12803" max="12803" width="3.5" style="140" customWidth="1"/>
    <col min="12804" max="12804" width="23.1666666666667" style="140" customWidth="1"/>
    <col min="12805" max="12805" width="3" style="140" customWidth="1"/>
    <col min="12806" max="12808" width="9.33333333333333" style="140"/>
    <col min="12809" max="12809" width="14.1666666666667" style="140" customWidth="1"/>
    <col min="12810" max="12810" width="13.5" style="140" customWidth="1"/>
    <col min="12811" max="13056" width="9.33333333333333" style="140"/>
    <col min="13057" max="13057" width="60" style="140" customWidth="1"/>
    <col min="13058" max="13058" width="23.1666666666667" style="140" customWidth="1"/>
    <col min="13059" max="13059" width="3.5" style="140" customWidth="1"/>
    <col min="13060" max="13060" width="23.1666666666667" style="140" customWidth="1"/>
    <col min="13061" max="13061" width="3" style="140" customWidth="1"/>
    <col min="13062" max="13064" width="9.33333333333333" style="140"/>
    <col min="13065" max="13065" width="14.1666666666667" style="140" customWidth="1"/>
    <col min="13066" max="13066" width="13.5" style="140" customWidth="1"/>
    <col min="13067" max="13312" width="9.33333333333333" style="140"/>
    <col min="13313" max="13313" width="60" style="140" customWidth="1"/>
    <col min="13314" max="13314" width="23.1666666666667" style="140" customWidth="1"/>
    <col min="13315" max="13315" width="3.5" style="140" customWidth="1"/>
    <col min="13316" max="13316" width="23.1666666666667" style="140" customWidth="1"/>
    <col min="13317" max="13317" width="3" style="140" customWidth="1"/>
    <col min="13318" max="13320" width="9.33333333333333" style="140"/>
    <col min="13321" max="13321" width="14.1666666666667" style="140" customWidth="1"/>
    <col min="13322" max="13322" width="13.5" style="140" customWidth="1"/>
    <col min="13323" max="13568" width="9.33333333333333" style="140"/>
    <col min="13569" max="13569" width="60" style="140" customWidth="1"/>
    <col min="13570" max="13570" width="23.1666666666667" style="140" customWidth="1"/>
    <col min="13571" max="13571" width="3.5" style="140" customWidth="1"/>
    <col min="13572" max="13572" width="23.1666666666667" style="140" customWidth="1"/>
    <col min="13573" max="13573" width="3" style="140" customWidth="1"/>
    <col min="13574" max="13576" width="9.33333333333333" style="140"/>
    <col min="13577" max="13577" width="14.1666666666667" style="140" customWidth="1"/>
    <col min="13578" max="13578" width="13.5" style="140" customWidth="1"/>
    <col min="13579" max="13824" width="9.33333333333333" style="140"/>
    <col min="13825" max="13825" width="60" style="140" customWidth="1"/>
    <col min="13826" max="13826" width="23.1666666666667" style="140" customWidth="1"/>
    <col min="13827" max="13827" width="3.5" style="140" customWidth="1"/>
    <col min="13828" max="13828" width="23.1666666666667" style="140" customWidth="1"/>
    <col min="13829" max="13829" width="3" style="140" customWidth="1"/>
    <col min="13830" max="13832" width="9.33333333333333" style="140"/>
    <col min="13833" max="13833" width="14.1666666666667" style="140" customWidth="1"/>
    <col min="13834" max="13834" width="13.5" style="140" customWidth="1"/>
    <col min="13835" max="14080" width="9.33333333333333" style="140"/>
    <col min="14081" max="14081" width="60" style="140" customWidth="1"/>
    <col min="14082" max="14082" width="23.1666666666667" style="140" customWidth="1"/>
    <col min="14083" max="14083" width="3.5" style="140" customWidth="1"/>
    <col min="14084" max="14084" width="23.1666666666667" style="140" customWidth="1"/>
    <col min="14085" max="14085" width="3" style="140" customWidth="1"/>
    <col min="14086" max="14088" width="9.33333333333333" style="140"/>
    <col min="14089" max="14089" width="14.1666666666667" style="140" customWidth="1"/>
    <col min="14090" max="14090" width="13.5" style="140" customWidth="1"/>
    <col min="14091" max="14336" width="9.33333333333333" style="140"/>
    <col min="14337" max="14337" width="60" style="140" customWidth="1"/>
    <col min="14338" max="14338" width="23.1666666666667" style="140" customWidth="1"/>
    <col min="14339" max="14339" width="3.5" style="140" customWidth="1"/>
    <col min="14340" max="14340" width="23.1666666666667" style="140" customWidth="1"/>
    <col min="14341" max="14341" width="3" style="140" customWidth="1"/>
    <col min="14342" max="14344" width="9.33333333333333" style="140"/>
    <col min="14345" max="14345" width="14.1666666666667" style="140" customWidth="1"/>
    <col min="14346" max="14346" width="13.5" style="140" customWidth="1"/>
    <col min="14347" max="14592" width="9.33333333333333" style="140"/>
    <col min="14593" max="14593" width="60" style="140" customWidth="1"/>
    <col min="14594" max="14594" width="23.1666666666667" style="140" customWidth="1"/>
    <col min="14595" max="14595" width="3.5" style="140" customWidth="1"/>
    <col min="14596" max="14596" width="23.1666666666667" style="140" customWidth="1"/>
    <col min="14597" max="14597" width="3" style="140" customWidth="1"/>
    <col min="14598" max="14600" width="9.33333333333333" style="140"/>
    <col min="14601" max="14601" width="14.1666666666667" style="140" customWidth="1"/>
    <col min="14602" max="14602" width="13.5" style="140" customWidth="1"/>
    <col min="14603" max="14848" width="9.33333333333333" style="140"/>
    <col min="14849" max="14849" width="60" style="140" customWidth="1"/>
    <col min="14850" max="14850" width="23.1666666666667" style="140" customWidth="1"/>
    <col min="14851" max="14851" width="3.5" style="140" customWidth="1"/>
    <col min="14852" max="14852" width="23.1666666666667" style="140" customWidth="1"/>
    <col min="14853" max="14853" width="3" style="140" customWidth="1"/>
    <col min="14854" max="14856" width="9.33333333333333" style="140"/>
    <col min="14857" max="14857" width="14.1666666666667" style="140" customWidth="1"/>
    <col min="14858" max="14858" width="13.5" style="140" customWidth="1"/>
    <col min="14859" max="15104" width="9.33333333333333" style="140"/>
    <col min="15105" max="15105" width="60" style="140" customWidth="1"/>
    <col min="15106" max="15106" width="23.1666666666667" style="140" customWidth="1"/>
    <col min="15107" max="15107" width="3.5" style="140" customWidth="1"/>
    <col min="15108" max="15108" width="23.1666666666667" style="140" customWidth="1"/>
    <col min="15109" max="15109" width="3" style="140" customWidth="1"/>
    <col min="15110" max="15112" width="9.33333333333333" style="140"/>
    <col min="15113" max="15113" width="14.1666666666667" style="140" customWidth="1"/>
    <col min="15114" max="15114" width="13.5" style="140" customWidth="1"/>
    <col min="15115" max="15360" width="9.33333333333333" style="140"/>
    <col min="15361" max="15361" width="60" style="140" customWidth="1"/>
    <col min="15362" max="15362" width="23.1666666666667" style="140" customWidth="1"/>
    <col min="15363" max="15363" width="3.5" style="140" customWidth="1"/>
    <col min="15364" max="15364" width="23.1666666666667" style="140" customWidth="1"/>
    <col min="15365" max="15365" width="3" style="140" customWidth="1"/>
    <col min="15366" max="15368" width="9.33333333333333" style="140"/>
    <col min="15369" max="15369" width="14.1666666666667" style="140" customWidth="1"/>
    <col min="15370" max="15370" width="13.5" style="140" customWidth="1"/>
    <col min="15371" max="15616" width="9.33333333333333" style="140"/>
    <col min="15617" max="15617" width="60" style="140" customWidth="1"/>
    <col min="15618" max="15618" width="23.1666666666667" style="140" customWidth="1"/>
    <col min="15619" max="15619" width="3.5" style="140" customWidth="1"/>
    <col min="15620" max="15620" width="23.1666666666667" style="140" customWidth="1"/>
    <col min="15621" max="15621" width="3" style="140" customWidth="1"/>
    <col min="15622" max="15624" width="9.33333333333333" style="140"/>
    <col min="15625" max="15625" width="14.1666666666667" style="140" customWidth="1"/>
    <col min="15626" max="15626" width="13.5" style="140" customWidth="1"/>
    <col min="15627" max="15872" width="9.33333333333333" style="140"/>
    <col min="15873" max="15873" width="60" style="140" customWidth="1"/>
    <col min="15874" max="15874" width="23.1666666666667" style="140" customWidth="1"/>
    <col min="15875" max="15875" width="3.5" style="140" customWidth="1"/>
    <col min="15876" max="15876" width="23.1666666666667" style="140" customWidth="1"/>
    <col min="15877" max="15877" width="3" style="140" customWidth="1"/>
    <col min="15878" max="15880" width="9.33333333333333" style="140"/>
    <col min="15881" max="15881" width="14.1666666666667" style="140" customWidth="1"/>
    <col min="15882" max="15882" width="13.5" style="140" customWidth="1"/>
    <col min="15883" max="16128" width="9.33333333333333" style="140"/>
    <col min="16129" max="16129" width="60" style="140" customWidth="1"/>
    <col min="16130" max="16130" width="23.1666666666667" style="140" customWidth="1"/>
    <col min="16131" max="16131" width="3.5" style="140" customWidth="1"/>
    <col min="16132" max="16132" width="23.1666666666667" style="140" customWidth="1"/>
    <col min="16133" max="16133" width="3" style="140" customWidth="1"/>
    <col min="16134" max="16136" width="9.33333333333333" style="140"/>
    <col min="16137" max="16137" width="14.1666666666667" style="140" customWidth="1"/>
    <col min="16138" max="16138" width="13.5" style="140" customWidth="1"/>
    <col min="16139" max="16384" width="9.33333333333333" style="140"/>
  </cols>
  <sheetData>
    <row r="1" s="138" customFormat="1" ht="15.75" spans="1:5">
      <c r="A1" s="104" t="s">
        <v>570</v>
      </c>
      <c r="B1" s="105"/>
      <c r="C1" s="105"/>
      <c r="D1" s="105"/>
      <c r="E1" s="100"/>
    </row>
    <row r="2" ht="25.5" spans="1:5">
      <c r="A2" s="106" t="s">
        <v>571</v>
      </c>
      <c r="B2" s="106"/>
      <c r="C2" s="106"/>
      <c r="D2" s="106"/>
      <c r="E2" s="103"/>
    </row>
    <row r="3" ht="15.75" spans="1:5">
      <c r="A3" s="108"/>
      <c r="B3" s="108"/>
      <c r="C3" s="108"/>
      <c r="D3" s="141" t="s">
        <v>76</v>
      </c>
      <c r="E3" s="103"/>
    </row>
    <row r="4" ht="15.75" customHeight="1" spans="1:5">
      <c r="A4" s="142" t="s">
        <v>572</v>
      </c>
      <c r="B4" s="111" t="s">
        <v>78</v>
      </c>
      <c r="C4" s="143"/>
      <c r="D4" s="111" t="s">
        <v>79</v>
      </c>
      <c r="E4" s="103"/>
    </row>
    <row r="5" ht="15.75" customHeight="1" spans="1:5">
      <c r="A5" s="144"/>
      <c r="B5" s="145"/>
      <c r="C5" s="146"/>
      <c r="D5" s="145"/>
      <c r="E5" s="103"/>
    </row>
    <row r="6" s="139" customFormat="1" ht="15.75" spans="1:10">
      <c r="A6" s="147" t="s">
        <v>573</v>
      </c>
      <c r="B6" s="148"/>
      <c r="C6" s="149"/>
      <c r="D6" s="148"/>
      <c r="E6" s="101"/>
      <c r="I6" s="166"/>
      <c r="J6" s="166"/>
    </row>
    <row r="7" s="139" customFormat="1" ht="15.75" spans="1:10">
      <c r="A7" s="147" t="s">
        <v>574</v>
      </c>
      <c r="B7" s="148"/>
      <c r="C7" s="149"/>
      <c r="D7" s="148"/>
      <c r="E7" s="101"/>
      <c r="I7" s="166"/>
      <c r="J7" s="166"/>
    </row>
    <row r="8" s="139" customFormat="1" ht="15.75" spans="1:10">
      <c r="A8" s="147" t="s">
        <v>575</v>
      </c>
      <c r="B8" s="148"/>
      <c r="C8" s="149"/>
      <c r="D8" s="148"/>
      <c r="E8" s="101"/>
      <c r="I8" s="166"/>
      <c r="J8" s="166"/>
    </row>
    <row r="9" s="139" customFormat="1" ht="15.75" spans="1:10">
      <c r="A9" s="147" t="s">
        <v>576</v>
      </c>
      <c r="B9" s="148"/>
      <c r="C9" s="149"/>
      <c r="D9" s="148"/>
      <c r="E9" s="101"/>
      <c r="I9" s="166"/>
      <c r="J9" s="166"/>
    </row>
    <row r="10" s="139" customFormat="1" ht="15.75" spans="1:10">
      <c r="A10" s="147" t="s">
        <v>577</v>
      </c>
      <c r="B10" s="148"/>
      <c r="C10" s="149"/>
      <c r="D10" s="148"/>
      <c r="E10" s="101"/>
      <c r="I10" s="166"/>
      <c r="J10" s="166"/>
    </row>
    <row r="11" s="139" customFormat="1" ht="15.75" spans="1:10">
      <c r="A11" s="147" t="s">
        <v>578</v>
      </c>
      <c r="B11" s="148"/>
      <c r="C11" s="149"/>
      <c r="D11" s="148"/>
      <c r="E11" s="126"/>
      <c r="I11" s="166"/>
      <c r="J11" s="166"/>
    </row>
    <row r="12" s="139" customFormat="1" ht="15.75" spans="1:10">
      <c r="A12" s="147" t="s">
        <v>579</v>
      </c>
      <c r="B12" s="148"/>
      <c r="C12" s="149"/>
      <c r="D12" s="148"/>
      <c r="E12" s="101"/>
      <c r="I12" s="166"/>
      <c r="J12" s="166"/>
    </row>
    <row r="13" s="139" customFormat="1" ht="15.75" hidden="1" spans="1:10">
      <c r="A13" s="147" t="s">
        <v>580</v>
      </c>
      <c r="B13" s="148"/>
      <c r="C13" s="149"/>
      <c r="D13" s="148"/>
      <c r="E13" s="101"/>
      <c r="I13" s="166"/>
      <c r="J13" s="166"/>
    </row>
    <row r="14" s="139" customFormat="1" ht="15.75" hidden="1" spans="1:10">
      <c r="A14" s="150" t="s">
        <v>581</v>
      </c>
      <c r="B14" s="148"/>
      <c r="C14" s="149"/>
      <c r="D14" s="148"/>
      <c r="E14" s="101"/>
      <c r="I14" s="166"/>
      <c r="J14" s="166"/>
    </row>
    <row r="15" s="139" customFormat="1" ht="15.75" hidden="1" spans="1:10">
      <c r="A15" s="150" t="s">
        <v>582</v>
      </c>
      <c r="B15" s="148"/>
      <c r="C15" s="149"/>
      <c r="D15" s="148"/>
      <c r="E15" s="101"/>
      <c r="I15" s="166"/>
      <c r="J15" s="166"/>
    </row>
    <row r="16" s="139" customFormat="1" ht="15.75" spans="1:10">
      <c r="A16" s="147" t="s">
        <v>580</v>
      </c>
      <c r="B16" s="148"/>
      <c r="C16" s="149"/>
      <c r="D16" s="148"/>
      <c r="E16" s="101"/>
      <c r="I16" s="166"/>
      <c r="J16" s="166"/>
    </row>
    <row r="17" s="139" customFormat="1" ht="16.5" spans="1:10">
      <c r="A17" s="151" t="s">
        <v>583</v>
      </c>
      <c r="B17" s="152"/>
      <c r="C17" s="153"/>
      <c r="D17" s="154"/>
      <c r="E17" s="101"/>
      <c r="I17" s="166"/>
      <c r="J17" s="166"/>
    </row>
    <row r="18" ht="16.5" spans="1:10">
      <c r="A18" s="129" t="s">
        <v>584</v>
      </c>
      <c r="B18" s="155"/>
      <c r="C18" s="156"/>
      <c r="D18" s="131"/>
      <c r="E18" s="103"/>
      <c r="I18" s="166"/>
      <c r="J18" s="166"/>
    </row>
    <row r="19" ht="15.75" spans="1:10">
      <c r="A19" s="132" t="s">
        <v>585</v>
      </c>
      <c r="B19" s="157"/>
      <c r="C19" s="158"/>
      <c r="D19" s="157"/>
      <c r="E19" s="103"/>
      <c r="I19" s="166"/>
      <c r="J19" s="166"/>
    </row>
    <row r="20" ht="15.75" spans="1:10">
      <c r="A20" s="132" t="s">
        <v>586</v>
      </c>
      <c r="B20" s="157"/>
      <c r="C20" s="158"/>
      <c r="D20" s="157"/>
      <c r="E20" s="103"/>
      <c r="I20" s="166"/>
      <c r="J20" s="166"/>
    </row>
    <row r="21" ht="15.75" spans="1:10">
      <c r="A21" s="132" t="s">
        <v>587</v>
      </c>
      <c r="B21" s="157"/>
      <c r="C21" s="156"/>
      <c r="D21" s="157"/>
      <c r="E21" s="159"/>
      <c r="I21" s="166"/>
      <c r="J21" s="166"/>
    </row>
    <row r="22" ht="15.75" spans="1:10">
      <c r="A22" s="132" t="s">
        <v>588</v>
      </c>
      <c r="B22" s="157"/>
      <c r="C22" s="158"/>
      <c r="D22" s="157"/>
      <c r="E22" s="126"/>
      <c r="I22" s="166"/>
      <c r="J22" s="166"/>
    </row>
    <row r="23" ht="15.75" spans="1:10">
      <c r="A23" s="134" t="s">
        <v>589</v>
      </c>
      <c r="B23" s="160"/>
      <c r="C23" s="161"/>
      <c r="D23" s="160"/>
      <c r="E23" s="126"/>
      <c r="I23" s="166"/>
      <c r="J23" s="166"/>
    </row>
    <row r="24" ht="15.75" spans="1:10">
      <c r="A24" s="134" t="s">
        <v>590</v>
      </c>
      <c r="B24" s="160"/>
      <c r="C24" s="161"/>
      <c r="D24" s="160"/>
      <c r="E24" s="126"/>
      <c r="I24" s="166"/>
      <c r="J24" s="166"/>
    </row>
    <row r="25" ht="15.75" spans="1:10">
      <c r="A25" s="162" t="s">
        <v>591</v>
      </c>
      <c r="B25" s="137"/>
      <c r="C25" s="163"/>
      <c r="D25" s="137"/>
      <c r="E25" s="103"/>
      <c r="I25" s="166"/>
      <c r="J25" s="166"/>
    </row>
    <row r="26" ht="15.75" spans="1:10">
      <c r="A26" s="164" t="s">
        <v>381</v>
      </c>
      <c r="B26" s="165"/>
      <c r="C26" s="165"/>
      <c r="D26" s="165"/>
      <c r="E26" s="103"/>
      <c r="I26" s="166"/>
      <c r="J26" s="166"/>
    </row>
    <row r="27" spans="10:10">
      <c r="J27" s="166"/>
    </row>
    <row r="28" spans="10:10">
      <c r="J28" s="166"/>
    </row>
  </sheetData>
  <mergeCells count="7">
    <mergeCell ref="A1:D1"/>
    <mergeCell ref="A2:D2"/>
    <mergeCell ref="A26:D26"/>
    <mergeCell ref="A4:A5"/>
    <mergeCell ref="B4:B5"/>
    <mergeCell ref="C4:C5"/>
    <mergeCell ref="D4:D5"/>
  </mergeCells>
  <pageMargins left="0.7" right="0.7" top="0.75" bottom="0.75" header="0.3" footer="0.3"/>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1"/>
  <sheetViews>
    <sheetView workbookViewId="0">
      <selection activeCell="K42" sqref="K42"/>
    </sheetView>
  </sheetViews>
  <sheetFormatPr defaultColWidth="9" defaultRowHeight="15.75" outlineLevelCol="3"/>
  <cols>
    <col min="1" max="1" width="65.5" style="102" customWidth="1"/>
    <col min="2" max="2" width="24.3333333333333" style="103" customWidth="1"/>
    <col min="3" max="3" width="26" style="103" customWidth="1"/>
    <col min="4" max="4" width="3.33333333333333" style="103" customWidth="1"/>
    <col min="5" max="256" width="9.33333333333333" style="103"/>
    <col min="257" max="257" width="65.5" style="103" customWidth="1"/>
    <col min="258" max="258" width="24.3333333333333" style="103" customWidth="1"/>
    <col min="259" max="259" width="26" style="103" customWidth="1"/>
    <col min="260" max="260" width="3.33333333333333" style="103" customWidth="1"/>
    <col min="261" max="512" width="9.33333333333333" style="103"/>
    <col min="513" max="513" width="65.5" style="103" customWidth="1"/>
    <col min="514" max="514" width="24.3333333333333" style="103" customWidth="1"/>
    <col min="515" max="515" width="26" style="103" customWidth="1"/>
    <col min="516" max="516" width="3.33333333333333" style="103" customWidth="1"/>
    <col min="517" max="768" width="9.33333333333333" style="103"/>
    <col min="769" max="769" width="65.5" style="103" customWidth="1"/>
    <col min="770" max="770" width="24.3333333333333" style="103" customWidth="1"/>
    <col min="771" max="771" width="26" style="103" customWidth="1"/>
    <col min="772" max="772" width="3.33333333333333" style="103" customWidth="1"/>
    <col min="773" max="1024" width="9.33333333333333" style="103"/>
    <col min="1025" max="1025" width="65.5" style="103" customWidth="1"/>
    <col min="1026" max="1026" width="24.3333333333333" style="103" customWidth="1"/>
    <col min="1027" max="1027" width="26" style="103" customWidth="1"/>
    <col min="1028" max="1028" width="3.33333333333333" style="103" customWidth="1"/>
    <col min="1029" max="1280" width="9.33333333333333" style="103"/>
    <col min="1281" max="1281" width="65.5" style="103" customWidth="1"/>
    <col min="1282" max="1282" width="24.3333333333333" style="103" customWidth="1"/>
    <col min="1283" max="1283" width="26" style="103" customWidth="1"/>
    <col min="1284" max="1284" width="3.33333333333333" style="103" customWidth="1"/>
    <col min="1285" max="1536" width="9.33333333333333" style="103"/>
    <col min="1537" max="1537" width="65.5" style="103" customWidth="1"/>
    <col min="1538" max="1538" width="24.3333333333333" style="103" customWidth="1"/>
    <col min="1539" max="1539" width="26" style="103" customWidth="1"/>
    <col min="1540" max="1540" width="3.33333333333333" style="103" customWidth="1"/>
    <col min="1541" max="1792" width="9.33333333333333" style="103"/>
    <col min="1793" max="1793" width="65.5" style="103" customWidth="1"/>
    <col min="1794" max="1794" width="24.3333333333333" style="103" customWidth="1"/>
    <col min="1795" max="1795" width="26" style="103" customWidth="1"/>
    <col min="1796" max="1796" width="3.33333333333333" style="103" customWidth="1"/>
    <col min="1797" max="2048" width="9.33333333333333" style="103"/>
    <col min="2049" max="2049" width="65.5" style="103" customWidth="1"/>
    <col min="2050" max="2050" width="24.3333333333333" style="103" customWidth="1"/>
    <col min="2051" max="2051" width="26" style="103" customWidth="1"/>
    <col min="2052" max="2052" width="3.33333333333333" style="103" customWidth="1"/>
    <col min="2053" max="2304" width="9.33333333333333" style="103"/>
    <col min="2305" max="2305" width="65.5" style="103" customWidth="1"/>
    <col min="2306" max="2306" width="24.3333333333333" style="103" customWidth="1"/>
    <col min="2307" max="2307" width="26" style="103" customWidth="1"/>
    <col min="2308" max="2308" width="3.33333333333333" style="103" customWidth="1"/>
    <col min="2309" max="2560" width="9.33333333333333" style="103"/>
    <col min="2561" max="2561" width="65.5" style="103" customWidth="1"/>
    <col min="2562" max="2562" width="24.3333333333333" style="103" customWidth="1"/>
    <col min="2563" max="2563" width="26" style="103" customWidth="1"/>
    <col min="2564" max="2564" width="3.33333333333333" style="103" customWidth="1"/>
    <col min="2565" max="2816" width="9.33333333333333" style="103"/>
    <col min="2817" max="2817" width="65.5" style="103" customWidth="1"/>
    <col min="2818" max="2818" width="24.3333333333333" style="103" customWidth="1"/>
    <col min="2819" max="2819" width="26" style="103" customWidth="1"/>
    <col min="2820" max="2820" width="3.33333333333333" style="103" customWidth="1"/>
    <col min="2821" max="3072" width="9.33333333333333" style="103"/>
    <col min="3073" max="3073" width="65.5" style="103" customWidth="1"/>
    <col min="3074" max="3074" width="24.3333333333333" style="103" customWidth="1"/>
    <col min="3075" max="3075" width="26" style="103" customWidth="1"/>
    <col min="3076" max="3076" width="3.33333333333333" style="103" customWidth="1"/>
    <col min="3077" max="3328" width="9.33333333333333" style="103"/>
    <col min="3329" max="3329" width="65.5" style="103" customWidth="1"/>
    <col min="3330" max="3330" width="24.3333333333333" style="103" customWidth="1"/>
    <col min="3331" max="3331" width="26" style="103" customWidth="1"/>
    <col min="3332" max="3332" width="3.33333333333333" style="103" customWidth="1"/>
    <col min="3333" max="3584" width="9.33333333333333" style="103"/>
    <col min="3585" max="3585" width="65.5" style="103" customWidth="1"/>
    <col min="3586" max="3586" width="24.3333333333333" style="103" customWidth="1"/>
    <col min="3587" max="3587" width="26" style="103" customWidth="1"/>
    <col min="3588" max="3588" width="3.33333333333333" style="103" customWidth="1"/>
    <col min="3589" max="3840" width="9.33333333333333" style="103"/>
    <col min="3841" max="3841" width="65.5" style="103" customWidth="1"/>
    <col min="3842" max="3842" width="24.3333333333333" style="103" customWidth="1"/>
    <col min="3843" max="3843" width="26" style="103" customWidth="1"/>
    <col min="3844" max="3844" width="3.33333333333333" style="103" customWidth="1"/>
    <col min="3845" max="4096" width="9.33333333333333" style="103"/>
    <col min="4097" max="4097" width="65.5" style="103" customWidth="1"/>
    <col min="4098" max="4098" width="24.3333333333333" style="103" customWidth="1"/>
    <col min="4099" max="4099" width="26" style="103" customWidth="1"/>
    <col min="4100" max="4100" width="3.33333333333333" style="103" customWidth="1"/>
    <col min="4101" max="4352" width="9.33333333333333" style="103"/>
    <col min="4353" max="4353" width="65.5" style="103" customWidth="1"/>
    <col min="4354" max="4354" width="24.3333333333333" style="103" customWidth="1"/>
    <col min="4355" max="4355" width="26" style="103" customWidth="1"/>
    <col min="4356" max="4356" width="3.33333333333333" style="103" customWidth="1"/>
    <col min="4357" max="4608" width="9.33333333333333" style="103"/>
    <col min="4609" max="4609" width="65.5" style="103" customWidth="1"/>
    <col min="4610" max="4610" width="24.3333333333333" style="103" customWidth="1"/>
    <col min="4611" max="4611" width="26" style="103" customWidth="1"/>
    <col min="4612" max="4612" width="3.33333333333333" style="103" customWidth="1"/>
    <col min="4613" max="4864" width="9.33333333333333" style="103"/>
    <col min="4865" max="4865" width="65.5" style="103" customWidth="1"/>
    <col min="4866" max="4866" width="24.3333333333333" style="103" customWidth="1"/>
    <col min="4867" max="4867" width="26" style="103" customWidth="1"/>
    <col min="4868" max="4868" width="3.33333333333333" style="103" customWidth="1"/>
    <col min="4869" max="5120" width="9.33333333333333" style="103"/>
    <col min="5121" max="5121" width="65.5" style="103" customWidth="1"/>
    <col min="5122" max="5122" width="24.3333333333333" style="103" customWidth="1"/>
    <col min="5123" max="5123" width="26" style="103" customWidth="1"/>
    <col min="5124" max="5124" width="3.33333333333333" style="103" customWidth="1"/>
    <col min="5125" max="5376" width="9.33333333333333" style="103"/>
    <col min="5377" max="5377" width="65.5" style="103" customWidth="1"/>
    <col min="5378" max="5378" width="24.3333333333333" style="103" customWidth="1"/>
    <col min="5379" max="5379" width="26" style="103" customWidth="1"/>
    <col min="5380" max="5380" width="3.33333333333333" style="103" customWidth="1"/>
    <col min="5381" max="5632" width="9.33333333333333" style="103"/>
    <col min="5633" max="5633" width="65.5" style="103" customWidth="1"/>
    <col min="5634" max="5634" width="24.3333333333333" style="103" customWidth="1"/>
    <col min="5635" max="5635" width="26" style="103" customWidth="1"/>
    <col min="5636" max="5636" width="3.33333333333333" style="103" customWidth="1"/>
    <col min="5637" max="5888" width="9.33333333333333" style="103"/>
    <col min="5889" max="5889" width="65.5" style="103" customWidth="1"/>
    <col min="5890" max="5890" width="24.3333333333333" style="103" customWidth="1"/>
    <col min="5891" max="5891" width="26" style="103" customWidth="1"/>
    <col min="5892" max="5892" width="3.33333333333333" style="103" customWidth="1"/>
    <col min="5893" max="6144" width="9.33333333333333" style="103"/>
    <col min="6145" max="6145" width="65.5" style="103" customWidth="1"/>
    <col min="6146" max="6146" width="24.3333333333333" style="103" customWidth="1"/>
    <col min="6147" max="6147" width="26" style="103" customWidth="1"/>
    <col min="6148" max="6148" width="3.33333333333333" style="103" customWidth="1"/>
    <col min="6149" max="6400" width="9.33333333333333" style="103"/>
    <col min="6401" max="6401" width="65.5" style="103" customWidth="1"/>
    <col min="6402" max="6402" width="24.3333333333333" style="103" customWidth="1"/>
    <col min="6403" max="6403" width="26" style="103" customWidth="1"/>
    <col min="6404" max="6404" width="3.33333333333333" style="103" customWidth="1"/>
    <col min="6405" max="6656" width="9.33333333333333" style="103"/>
    <col min="6657" max="6657" width="65.5" style="103" customWidth="1"/>
    <col min="6658" max="6658" width="24.3333333333333" style="103" customWidth="1"/>
    <col min="6659" max="6659" width="26" style="103" customWidth="1"/>
    <col min="6660" max="6660" width="3.33333333333333" style="103" customWidth="1"/>
    <col min="6661" max="6912" width="9.33333333333333" style="103"/>
    <col min="6913" max="6913" width="65.5" style="103" customWidth="1"/>
    <col min="6914" max="6914" width="24.3333333333333" style="103" customWidth="1"/>
    <col min="6915" max="6915" width="26" style="103" customWidth="1"/>
    <col min="6916" max="6916" width="3.33333333333333" style="103" customWidth="1"/>
    <col min="6917" max="7168" width="9.33333333333333" style="103"/>
    <col min="7169" max="7169" width="65.5" style="103" customWidth="1"/>
    <col min="7170" max="7170" width="24.3333333333333" style="103" customWidth="1"/>
    <col min="7171" max="7171" width="26" style="103" customWidth="1"/>
    <col min="7172" max="7172" width="3.33333333333333" style="103" customWidth="1"/>
    <col min="7173" max="7424" width="9.33333333333333" style="103"/>
    <col min="7425" max="7425" width="65.5" style="103" customWidth="1"/>
    <col min="7426" max="7426" width="24.3333333333333" style="103" customWidth="1"/>
    <col min="7427" max="7427" width="26" style="103" customWidth="1"/>
    <col min="7428" max="7428" width="3.33333333333333" style="103" customWidth="1"/>
    <col min="7429" max="7680" width="9.33333333333333" style="103"/>
    <col min="7681" max="7681" width="65.5" style="103" customWidth="1"/>
    <col min="7682" max="7682" width="24.3333333333333" style="103" customWidth="1"/>
    <col min="7683" max="7683" width="26" style="103" customWidth="1"/>
    <col min="7684" max="7684" width="3.33333333333333" style="103" customWidth="1"/>
    <col min="7685" max="7936" width="9.33333333333333" style="103"/>
    <col min="7937" max="7937" width="65.5" style="103" customWidth="1"/>
    <col min="7938" max="7938" width="24.3333333333333" style="103" customWidth="1"/>
    <col min="7939" max="7939" width="26" style="103" customWidth="1"/>
    <col min="7940" max="7940" width="3.33333333333333" style="103" customWidth="1"/>
    <col min="7941" max="8192" width="9.33333333333333" style="103"/>
    <col min="8193" max="8193" width="65.5" style="103" customWidth="1"/>
    <col min="8194" max="8194" width="24.3333333333333" style="103" customWidth="1"/>
    <col min="8195" max="8195" width="26" style="103" customWidth="1"/>
    <col min="8196" max="8196" width="3.33333333333333" style="103" customWidth="1"/>
    <col min="8197" max="8448" width="9.33333333333333" style="103"/>
    <col min="8449" max="8449" width="65.5" style="103" customWidth="1"/>
    <col min="8450" max="8450" width="24.3333333333333" style="103" customWidth="1"/>
    <col min="8451" max="8451" width="26" style="103" customWidth="1"/>
    <col min="8452" max="8452" width="3.33333333333333" style="103" customWidth="1"/>
    <col min="8453" max="8704" width="9.33333333333333" style="103"/>
    <col min="8705" max="8705" width="65.5" style="103" customWidth="1"/>
    <col min="8706" max="8706" width="24.3333333333333" style="103" customWidth="1"/>
    <col min="8707" max="8707" width="26" style="103" customWidth="1"/>
    <col min="8708" max="8708" width="3.33333333333333" style="103" customWidth="1"/>
    <col min="8709" max="8960" width="9.33333333333333" style="103"/>
    <col min="8961" max="8961" width="65.5" style="103" customWidth="1"/>
    <col min="8962" max="8962" width="24.3333333333333" style="103" customWidth="1"/>
    <col min="8963" max="8963" width="26" style="103" customWidth="1"/>
    <col min="8964" max="8964" width="3.33333333333333" style="103" customWidth="1"/>
    <col min="8965" max="9216" width="9.33333333333333" style="103"/>
    <col min="9217" max="9217" width="65.5" style="103" customWidth="1"/>
    <col min="9218" max="9218" width="24.3333333333333" style="103" customWidth="1"/>
    <col min="9219" max="9219" width="26" style="103" customWidth="1"/>
    <col min="9220" max="9220" width="3.33333333333333" style="103" customWidth="1"/>
    <col min="9221" max="9472" width="9.33333333333333" style="103"/>
    <col min="9473" max="9473" width="65.5" style="103" customWidth="1"/>
    <col min="9474" max="9474" width="24.3333333333333" style="103" customWidth="1"/>
    <col min="9475" max="9475" width="26" style="103" customWidth="1"/>
    <col min="9476" max="9476" width="3.33333333333333" style="103" customWidth="1"/>
    <col min="9477" max="9728" width="9.33333333333333" style="103"/>
    <col min="9729" max="9729" width="65.5" style="103" customWidth="1"/>
    <col min="9730" max="9730" width="24.3333333333333" style="103" customWidth="1"/>
    <col min="9731" max="9731" width="26" style="103" customWidth="1"/>
    <col min="9732" max="9732" width="3.33333333333333" style="103" customWidth="1"/>
    <col min="9733" max="9984" width="9.33333333333333" style="103"/>
    <col min="9985" max="9985" width="65.5" style="103" customWidth="1"/>
    <col min="9986" max="9986" width="24.3333333333333" style="103" customWidth="1"/>
    <col min="9987" max="9987" width="26" style="103" customWidth="1"/>
    <col min="9988" max="9988" width="3.33333333333333" style="103" customWidth="1"/>
    <col min="9989" max="10240" width="9.33333333333333" style="103"/>
    <col min="10241" max="10241" width="65.5" style="103" customWidth="1"/>
    <col min="10242" max="10242" width="24.3333333333333" style="103" customWidth="1"/>
    <col min="10243" max="10243" width="26" style="103" customWidth="1"/>
    <col min="10244" max="10244" width="3.33333333333333" style="103" customWidth="1"/>
    <col min="10245" max="10496" width="9.33333333333333" style="103"/>
    <col min="10497" max="10497" width="65.5" style="103" customWidth="1"/>
    <col min="10498" max="10498" width="24.3333333333333" style="103" customWidth="1"/>
    <col min="10499" max="10499" width="26" style="103" customWidth="1"/>
    <col min="10500" max="10500" width="3.33333333333333" style="103" customWidth="1"/>
    <col min="10501" max="10752" width="9.33333333333333" style="103"/>
    <col min="10753" max="10753" width="65.5" style="103" customWidth="1"/>
    <col min="10754" max="10754" width="24.3333333333333" style="103" customWidth="1"/>
    <col min="10755" max="10755" width="26" style="103" customWidth="1"/>
    <col min="10756" max="10756" width="3.33333333333333" style="103" customWidth="1"/>
    <col min="10757" max="11008" width="9.33333333333333" style="103"/>
    <col min="11009" max="11009" width="65.5" style="103" customWidth="1"/>
    <col min="11010" max="11010" width="24.3333333333333" style="103" customWidth="1"/>
    <col min="11011" max="11011" width="26" style="103" customWidth="1"/>
    <col min="11012" max="11012" width="3.33333333333333" style="103" customWidth="1"/>
    <col min="11013" max="11264" width="9.33333333333333" style="103"/>
    <col min="11265" max="11265" width="65.5" style="103" customWidth="1"/>
    <col min="11266" max="11266" width="24.3333333333333" style="103" customWidth="1"/>
    <col min="11267" max="11267" width="26" style="103" customWidth="1"/>
    <col min="11268" max="11268" width="3.33333333333333" style="103" customWidth="1"/>
    <col min="11269" max="11520" width="9.33333333333333" style="103"/>
    <col min="11521" max="11521" width="65.5" style="103" customWidth="1"/>
    <col min="11522" max="11522" width="24.3333333333333" style="103" customWidth="1"/>
    <col min="11523" max="11523" width="26" style="103" customWidth="1"/>
    <col min="11524" max="11524" width="3.33333333333333" style="103" customWidth="1"/>
    <col min="11525" max="11776" width="9.33333333333333" style="103"/>
    <col min="11777" max="11777" width="65.5" style="103" customWidth="1"/>
    <col min="11778" max="11778" width="24.3333333333333" style="103" customWidth="1"/>
    <col min="11779" max="11779" width="26" style="103" customWidth="1"/>
    <col min="11780" max="11780" width="3.33333333333333" style="103" customWidth="1"/>
    <col min="11781" max="12032" width="9.33333333333333" style="103"/>
    <col min="12033" max="12033" width="65.5" style="103" customWidth="1"/>
    <col min="12034" max="12034" width="24.3333333333333" style="103" customWidth="1"/>
    <col min="12035" max="12035" width="26" style="103" customWidth="1"/>
    <col min="12036" max="12036" width="3.33333333333333" style="103" customWidth="1"/>
    <col min="12037" max="12288" width="9.33333333333333" style="103"/>
    <col min="12289" max="12289" width="65.5" style="103" customWidth="1"/>
    <col min="12290" max="12290" width="24.3333333333333" style="103" customWidth="1"/>
    <col min="12291" max="12291" width="26" style="103" customWidth="1"/>
    <col min="12292" max="12292" width="3.33333333333333" style="103" customWidth="1"/>
    <col min="12293" max="12544" width="9.33333333333333" style="103"/>
    <col min="12545" max="12545" width="65.5" style="103" customWidth="1"/>
    <col min="12546" max="12546" width="24.3333333333333" style="103" customWidth="1"/>
    <col min="12547" max="12547" width="26" style="103" customWidth="1"/>
    <col min="12548" max="12548" width="3.33333333333333" style="103" customWidth="1"/>
    <col min="12549" max="12800" width="9.33333333333333" style="103"/>
    <col min="12801" max="12801" width="65.5" style="103" customWidth="1"/>
    <col min="12802" max="12802" width="24.3333333333333" style="103" customWidth="1"/>
    <col min="12803" max="12803" width="26" style="103" customWidth="1"/>
    <col min="12804" max="12804" width="3.33333333333333" style="103" customWidth="1"/>
    <col min="12805" max="13056" width="9.33333333333333" style="103"/>
    <col min="13057" max="13057" width="65.5" style="103" customWidth="1"/>
    <col min="13058" max="13058" width="24.3333333333333" style="103" customWidth="1"/>
    <col min="13059" max="13059" width="26" style="103" customWidth="1"/>
    <col min="13060" max="13060" width="3.33333333333333" style="103" customWidth="1"/>
    <col min="13061" max="13312" width="9.33333333333333" style="103"/>
    <col min="13313" max="13313" width="65.5" style="103" customWidth="1"/>
    <col min="13314" max="13314" width="24.3333333333333" style="103" customWidth="1"/>
    <col min="13315" max="13315" width="26" style="103" customWidth="1"/>
    <col min="13316" max="13316" width="3.33333333333333" style="103" customWidth="1"/>
    <col min="13317" max="13568" width="9.33333333333333" style="103"/>
    <col min="13569" max="13569" width="65.5" style="103" customWidth="1"/>
    <col min="13570" max="13570" width="24.3333333333333" style="103" customWidth="1"/>
    <col min="13571" max="13571" width="26" style="103" customWidth="1"/>
    <col min="13572" max="13572" width="3.33333333333333" style="103" customWidth="1"/>
    <col min="13573" max="13824" width="9.33333333333333" style="103"/>
    <col min="13825" max="13825" width="65.5" style="103" customWidth="1"/>
    <col min="13826" max="13826" width="24.3333333333333" style="103" customWidth="1"/>
    <col min="13827" max="13827" width="26" style="103" customWidth="1"/>
    <col min="13828" max="13828" width="3.33333333333333" style="103" customWidth="1"/>
    <col min="13829" max="14080" width="9.33333333333333" style="103"/>
    <col min="14081" max="14081" width="65.5" style="103" customWidth="1"/>
    <col min="14082" max="14082" width="24.3333333333333" style="103" customWidth="1"/>
    <col min="14083" max="14083" width="26" style="103" customWidth="1"/>
    <col min="14084" max="14084" width="3.33333333333333" style="103" customWidth="1"/>
    <col min="14085" max="14336" width="9.33333333333333" style="103"/>
    <col min="14337" max="14337" width="65.5" style="103" customWidth="1"/>
    <col min="14338" max="14338" width="24.3333333333333" style="103" customWidth="1"/>
    <col min="14339" max="14339" width="26" style="103" customWidth="1"/>
    <col min="14340" max="14340" width="3.33333333333333" style="103" customWidth="1"/>
    <col min="14341" max="14592" width="9.33333333333333" style="103"/>
    <col min="14593" max="14593" width="65.5" style="103" customWidth="1"/>
    <col min="14594" max="14594" width="24.3333333333333" style="103" customWidth="1"/>
    <col min="14595" max="14595" width="26" style="103" customWidth="1"/>
    <col min="14596" max="14596" width="3.33333333333333" style="103" customWidth="1"/>
    <col min="14597" max="14848" width="9.33333333333333" style="103"/>
    <col min="14849" max="14849" width="65.5" style="103" customWidth="1"/>
    <col min="14850" max="14850" width="24.3333333333333" style="103" customWidth="1"/>
    <col min="14851" max="14851" width="26" style="103" customWidth="1"/>
    <col min="14852" max="14852" width="3.33333333333333" style="103" customWidth="1"/>
    <col min="14853" max="15104" width="9.33333333333333" style="103"/>
    <col min="15105" max="15105" width="65.5" style="103" customWidth="1"/>
    <col min="15106" max="15106" width="24.3333333333333" style="103" customWidth="1"/>
    <col min="15107" max="15107" width="26" style="103" customWidth="1"/>
    <col min="15108" max="15108" width="3.33333333333333" style="103" customWidth="1"/>
    <col min="15109" max="15360" width="9.33333333333333" style="103"/>
    <col min="15361" max="15361" width="65.5" style="103" customWidth="1"/>
    <col min="15362" max="15362" width="24.3333333333333" style="103" customWidth="1"/>
    <col min="15363" max="15363" width="26" style="103" customWidth="1"/>
    <col min="15364" max="15364" width="3.33333333333333" style="103" customWidth="1"/>
    <col min="15365" max="15616" width="9.33333333333333" style="103"/>
    <col min="15617" max="15617" width="65.5" style="103" customWidth="1"/>
    <col min="15618" max="15618" width="24.3333333333333" style="103" customWidth="1"/>
    <col min="15619" max="15619" width="26" style="103" customWidth="1"/>
    <col min="15620" max="15620" width="3.33333333333333" style="103" customWidth="1"/>
    <col min="15621" max="15872" width="9.33333333333333" style="103"/>
    <col min="15873" max="15873" width="65.5" style="103" customWidth="1"/>
    <col min="15874" max="15874" width="24.3333333333333" style="103" customWidth="1"/>
    <col min="15875" max="15875" width="26" style="103" customWidth="1"/>
    <col min="15876" max="15876" width="3.33333333333333" style="103" customWidth="1"/>
    <col min="15877" max="16128" width="9.33333333333333" style="103"/>
    <col min="16129" max="16129" width="65.5" style="103" customWidth="1"/>
    <col min="16130" max="16130" width="24.3333333333333" style="103" customWidth="1"/>
    <col min="16131" max="16131" width="26" style="103" customWidth="1"/>
    <col min="16132" max="16132" width="3.33333333333333" style="103" customWidth="1"/>
    <col min="16133" max="16384" width="9.33333333333333" style="103"/>
  </cols>
  <sheetData>
    <row r="1" s="100" customFormat="1" spans="1:4">
      <c r="A1" s="104" t="s">
        <v>592</v>
      </c>
      <c r="B1" s="105"/>
      <c r="C1" s="105"/>
      <c r="D1" s="105"/>
    </row>
    <row r="2" ht="25.5" spans="1:3">
      <c r="A2" s="106" t="s">
        <v>593</v>
      </c>
      <c r="B2" s="106"/>
      <c r="C2" s="106"/>
    </row>
    <row r="3" ht="15" spans="1:3">
      <c r="A3" s="107"/>
      <c r="B3" s="108"/>
      <c r="C3" s="109" t="s">
        <v>594</v>
      </c>
    </row>
    <row r="4" customHeight="1" spans="1:3">
      <c r="A4" s="110" t="s">
        <v>530</v>
      </c>
      <c r="B4" s="111" t="s">
        <v>78</v>
      </c>
      <c r="C4" s="111" t="s">
        <v>79</v>
      </c>
    </row>
    <row r="5" customHeight="1" spans="1:3">
      <c r="A5" s="112"/>
      <c r="B5" s="113"/>
      <c r="C5" s="114"/>
    </row>
    <row r="6" spans="1:3">
      <c r="A6" s="115" t="s">
        <v>531</v>
      </c>
      <c r="B6" s="116"/>
      <c r="C6" s="117"/>
    </row>
    <row r="7" spans="1:3">
      <c r="A7" s="115" t="s">
        <v>532</v>
      </c>
      <c r="B7" s="118"/>
      <c r="C7" s="119"/>
    </row>
    <row r="8" spans="1:3">
      <c r="A8" s="115" t="s">
        <v>533</v>
      </c>
      <c r="B8" s="116"/>
      <c r="C8" s="117"/>
    </row>
    <row r="9" spans="1:3">
      <c r="A9" s="115" t="s">
        <v>534</v>
      </c>
      <c r="B9" s="118"/>
      <c r="C9" s="119"/>
    </row>
    <row r="10" spans="1:3">
      <c r="A10" s="115" t="s">
        <v>535</v>
      </c>
      <c r="B10" s="118"/>
      <c r="C10" s="119"/>
    </row>
    <row r="11" spans="1:3">
      <c r="A11" s="120" t="s">
        <v>536</v>
      </c>
      <c r="B11" s="121"/>
      <c r="C11" s="121"/>
    </row>
    <row r="12" s="101" customFormat="1" spans="1:3">
      <c r="A12" s="120" t="s">
        <v>537</v>
      </c>
      <c r="B12" s="122"/>
      <c r="C12" s="121"/>
    </row>
    <row r="13" s="101" customFormat="1" spans="1:3">
      <c r="A13" s="120" t="s">
        <v>538</v>
      </c>
      <c r="B13" s="122"/>
      <c r="C13" s="121"/>
    </row>
    <row r="14" spans="1:3">
      <c r="A14" s="120" t="s">
        <v>539</v>
      </c>
      <c r="B14" s="122"/>
      <c r="C14" s="121"/>
    </row>
    <row r="15" spans="1:3">
      <c r="A15" s="120" t="s">
        <v>540</v>
      </c>
      <c r="B15" s="122"/>
      <c r="C15" s="121"/>
    </row>
    <row r="16" spans="1:3">
      <c r="A16" s="120" t="s">
        <v>541</v>
      </c>
      <c r="B16" s="121"/>
      <c r="C16" s="121"/>
    </row>
    <row r="17" spans="1:3">
      <c r="A17" s="120" t="s">
        <v>542</v>
      </c>
      <c r="B17" s="122"/>
      <c r="C17" s="121"/>
    </row>
    <row r="18" spans="1:3">
      <c r="A18" s="120" t="s">
        <v>543</v>
      </c>
      <c r="B18" s="122"/>
      <c r="C18" s="121"/>
    </row>
    <row r="19" spans="1:3">
      <c r="A19" s="115" t="s">
        <v>544</v>
      </c>
      <c r="B19" s="117"/>
      <c r="C19" s="117"/>
    </row>
    <row r="20" spans="1:3">
      <c r="A20" s="123" t="s">
        <v>545</v>
      </c>
      <c r="B20" s="124"/>
      <c r="C20" s="125"/>
    </row>
    <row r="21" s="101" customFormat="1" spans="1:3">
      <c r="A21" s="123" t="s">
        <v>546</v>
      </c>
      <c r="B21" s="122"/>
      <c r="C21" s="121"/>
    </row>
    <row r="22" s="101" customFormat="1" spans="1:3">
      <c r="A22" s="120" t="s">
        <v>547</v>
      </c>
      <c r="B22" s="122"/>
      <c r="C22" s="121"/>
    </row>
    <row r="23" s="101" customFormat="1" spans="1:3">
      <c r="A23" s="120" t="s">
        <v>548</v>
      </c>
      <c r="B23" s="121"/>
      <c r="C23" s="121"/>
    </row>
    <row r="24" s="101" customFormat="1" spans="1:3">
      <c r="A24" s="120" t="s">
        <v>549</v>
      </c>
      <c r="B24" s="122"/>
      <c r="C24" s="121"/>
    </row>
    <row r="25" s="101" customFormat="1" spans="1:3">
      <c r="A25" s="120" t="s">
        <v>550</v>
      </c>
      <c r="B25" s="122"/>
      <c r="C25" s="121"/>
    </row>
    <row r="26" s="101" customFormat="1" spans="1:3">
      <c r="A26" s="120" t="s">
        <v>551</v>
      </c>
      <c r="B26" s="122"/>
      <c r="C26" s="121"/>
    </row>
    <row r="27" s="101" customFormat="1" spans="1:3">
      <c r="A27" s="120" t="s">
        <v>552</v>
      </c>
      <c r="B27" s="121"/>
      <c r="C27" s="121"/>
    </row>
    <row r="28" s="101" customFormat="1" spans="1:3">
      <c r="A28" s="120" t="s">
        <v>553</v>
      </c>
      <c r="B28" s="122"/>
      <c r="C28" s="121"/>
    </row>
    <row r="29" s="101" customFormat="1" spans="1:3">
      <c r="A29" s="120" t="s">
        <v>554</v>
      </c>
      <c r="B29" s="122"/>
      <c r="C29" s="121"/>
    </row>
    <row r="30" s="101" customFormat="1" spans="1:4">
      <c r="A30" s="120" t="s">
        <v>555</v>
      </c>
      <c r="B30" s="122"/>
      <c r="C30" s="121"/>
      <c r="D30" s="126"/>
    </row>
    <row r="31" s="101" customFormat="1" spans="1:3">
      <c r="A31" s="120" t="s">
        <v>556</v>
      </c>
      <c r="B31" s="122"/>
      <c r="C31" s="121"/>
    </row>
    <row r="32" s="101" customFormat="1" spans="1:3">
      <c r="A32" s="115" t="s">
        <v>557</v>
      </c>
      <c r="B32" s="117"/>
      <c r="C32" s="117"/>
    </row>
    <row r="33" s="101" customFormat="1" spans="1:3">
      <c r="A33" s="123" t="s">
        <v>558</v>
      </c>
      <c r="B33" s="124"/>
      <c r="C33" s="125"/>
    </row>
    <row r="34" s="101" customFormat="1" spans="1:3">
      <c r="A34" s="123" t="s">
        <v>559</v>
      </c>
      <c r="B34" s="122"/>
      <c r="C34" s="121"/>
    </row>
    <row r="35" s="101" customFormat="1" spans="1:3">
      <c r="A35" s="115" t="s">
        <v>534</v>
      </c>
      <c r="B35" s="124"/>
      <c r="C35" s="125"/>
    </row>
    <row r="36" s="101" customFormat="1" spans="1:3">
      <c r="A36" s="115" t="s">
        <v>560</v>
      </c>
      <c r="B36" s="116"/>
      <c r="C36" s="117"/>
    </row>
    <row r="37" s="101" customFormat="1" spans="1:3">
      <c r="A37" s="115" t="s">
        <v>561</v>
      </c>
      <c r="B37" s="118"/>
      <c r="C37" s="119"/>
    </row>
    <row r="38" s="101" customFormat="1" spans="1:3">
      <c r="A38" s="115" t="s">
        <v>562</v>
      </c>
      <c r="B38" s="116"/>
      <c r="C38" s="117"/>
    </row>
    <row r="39" s="101" customFormat="1" spans="1:3">
      <c r="A39" s="115" t="s">
        <v>563</v>
      </c>
      <c r="B39" s="118"/>
      <c r="C39" s="119"/>
    </row>
    <row r="40" s="101" customFormat="1" spans="1:3">
      <c r="A40" s="115" t="s">
        <v>564</v>
      </c>
      <c r="B40" s="118"/>
      <c r="C40" s="119"/>
    </row>
    <row r="41" s="101" customFormat="1" spans="1:3">
      <c r="A41" s="120" t="s">
        <v>565</v>
      </c>
      <c r="B41" s="122"/>
      <c r="C41" s="121"/>
    </row>
    <row r="42" s="101" customFormat="1" ht="16.5" spans="1:3">
      <c r="A42" s="127" t="s">
        <v>439</v>
      </c>
      <c r="B42" s="128"/>
      <c r="C42" s="128"/>
    </row>
    <row r="43" s="101" customFormat="1" ht="16.5" spans="1:3">
      <c r="A43" s="129" t="s">
        <v>566</v>
      </c>
      <c r="B43" s="130"/>
      <c r="C43" s="131"/>
    </row>
    <row r="44" s="101" customFormat="1" spans="1:3">
      <c r="A44" s="132" t="s">
        <v>595</v>
      </c>
      <c r="B44" s="133"/>
      <c r="C44" s="121"/>
    </row>
    <row r="45" s="101" customFormat="1" spans="1:4">
      <c r="A45" s="132" t="s">
        <v>596</v>
      </c>
      <c r="B45" s="133"/>
      <c r="C45" s="121"/>
      <c r="D45" s="126"/>
    </row>
    <row r="46" s="101" customFormat="1" spans="1:3">
      <c r="A46" s="132" t="s">
        <v>597</v>
      </c>
      <c r="B46" s="133"/>
      <c r="C46" s="121"/>
    </row>
    <row r="47" s="101" customFormat="1" spans="1:4">
      <c r="A47" s="132" t="s">
        <v>568</v>
      </c>
      <c r="B47" s="133"/>
      <c r="C47" s="121"/>
      <c r="D47" s="126"/>
    </row>
    <row r="48" s="101" customFormat="1" spans="1:4">
      <c r="A48" s="134" t="s">
        <v>598</v>
      </c>
      <c r="B48" s="135"/>
      <c r="C48" s="135"/>
      <c r="D48" s="126"/>
    </row>
    <row r="49" s="101" customFormat="1" spans="1:4">
      <c r="A49" s="134" t="s">
        <v>599</v>
      </c>
      <c r="B49" s="135"/>
      <c r="C49" s="135"/>
      <c r="D49" s="126"/>
    </row>
    <row r="50" s="101" customFormat="1" spans="1:3">
      <c r="A50" s="136" t="s">
        <v>600</v>
      </c>
      <c r="B50" s="137"/>
      <c r="C50" s="137"/>
    </row>
    <row r="51" spans="1:1">
      <c r="A51" s="102" t="s">
        <v>381</v>
      </c>
    </row>
  </sheetData>
  <mergeCells count="5">
    <mergeCell ref="A1:D1"/>
    <mergeCell ref="A2:C2"/>
    <mergeCell ref="A4:A5"/>
    <mergeCell ref="B4:B5"/>
    <mergeCell ref="C4:C5"/>
  </mergeCells>
  <pageMargins left="0.7" right="0.7" top="0.75" bottom="0.75" header="0.3" footer="0.3"/>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5"/>
  <sheetViews>
    <sheetView workbookViewId="0">
      <selection activeCell="A15" sqref="A15"/>
    </sheetView>
  </sheetViews>
  <sheetFormatPr defaultColWidth="9" defaultRowHeight="11.25"/>
  <cols>
    <col min="1" max="1" width="41.1666666666667" style="19" customWidth="1"/>
    <col min="2" max="7" width="12.8333333333333" style="19" customWidth="1"/>
    <col min="8" max="10" width="9" style="19" hidden="1" customWidth="1"/>
    <col min="11" max="256" width="9.33333333333333" style="19"/>
    <col min="257" max="257" width="41.1666666666667" style="19" customWidth="1"/>
    <col min="258" max="263" width="12.8333333333333" style="19" customWidth="1"/>
    <col min="264" max="266" width="9" style="19" hidden="1" customWidth="1"/>
    <col min="267" max="512" width="9.33333333333333" style="19"/>
    <col min="513" max="513" width="41.1666666666667" style="19" customWidth="1"/>
    <col min="514" max="519" width="12.8333333333333" style="19" customWidth="1"/>
    <col min="520" max="522" width="9" style="19" hidden="1" customWidth="1"/>
    <col min="523" max="768" width="9.33333333333333" style="19"/>
    <col min="769" max="769" width="41.1666666666667" style="19" customWidth="1"/>
    <col min="770" max="775" width="12.8333333333333" style="19" customWidth="1"/>
    <col min="776" max="778" width="9" style="19" hidden="1" customWidth="1"/>
    <col min="779" max="1024" width="9.33333333333333" style="19"/>
    <col min="1025" max="1025" width="41.1666666666667" style="19" customWidth="1"/>
    <col min="1026" max="1031" width="12.8333333333333" style="19" customWidth="1"/>
    <col min="1032" max="1034" width="9" style="19" hidden="1" customWidth="1"/>
    <col min="1035" max="1280" width="9.33333333333333" style="19"/>
    <col min="1281" max="1281" width="41.1666666666667" style="19" customWidth="1"/>
    <col min="1282" max="1287" width="12.8333333333333" style="19" customWidth="1"/>
    <col min="1288" max="1290" width="9" style="19" hidden="1" customWidth="1"/>
    <col min="1291" max="1536" width="9.33333333333333" style="19"/>
    <col min="1537" max="1537" width="41.1666666666667" style="19" customWidth="1"/>
    <col min="1538" max="1543" width="12.8333333333333" style="19" customWidth="1"/>
    <col min="1544" max="1546" width="9" style="19" hidden="1" customWidth="1"/>
    <col min="1547" max="1792" width="9.33333333333333" style="19"/>
    <col min="1793" max="1793" width="41.1666666666667" style="19" customWidth="1"/>
    <col min="1794" max="1799" width="12.8333333333333" style="19" customWidth="1"/>
    <col min="1800" max="1802" width="9" style="19" hidden="1" customWidth="1"/>
    <col min="1803" max="2048" width="9.33333333333333" style="19"/>
    <col min="2049" max="2049" width="41.1666666666667" style="19" customWidth="1"/>
    <col min="2050" max="2055" width="12.8333333333333" style="19" customWidth="1"/>
    <col min="2056" max="2058" width="9" style="19" hidden="1" customWidth="1"/>
    <col min="2059" max="2304" width="9.33333333333333" style="19"/>
    <col min="2305" max="2305" width="41.1666666666667" style="19" customWidth="1"/>
    <col min="2306" max="2311" width="12.8333333333333" style="19" customWidth="1"/>
    <col min="2312" max="2314" width="9" style="19" hidden="1" customWidth="1"/>
    <col min="2315" max="2560" width="9.33333333333333" style="19"/>
    <col min="2561" max="2561" width="41.1666666666667" style="19" customWidth="1"/>
    <col min="2562" max="2567" width="12.8333333333333" style="19" customWidth="1"/>
    <col min="2568" max="2570" width="9" style="19" hidden="1" customWidth="1"/>
    <col min="2571" max="2816" width="9.33333333333333" style="19"/>
    <col min="2817" max="2817" width="41.1666666666667" style="19" customWidth="1"/>
    <col min="2818" max="2823" width="12.8333333333333" style="19" customWidth="1"/>
    <col min="2824" max="2826" width="9" style="19" hidden="1" customWidth="1"/>
    <col min="2827" max="3072" width="9.33333333333333" style="19"/>
    <col min="3073" max="3073" width="41.1666666666667" style="19" customWidth="1"/>
    <col min="3074" max="3079" width="12.8333333333333" style="19" customWidth="1"/>
    <col min="3080" max="3082" width="9" style="19" hidden="1" customWidth="1"/>
    <col min="3083" max="3328" width="9.33333333333333" style="19"/>
    <col min="3329" max="3329" width="41.1666666666667" style="19" customWidth="1"/>
    <col min="3330" max="3335" width="12.8333333333333" style="19" customWidth="1"/>
    <col min="3336" max="3338" width="9" style="19" hidden="1" customWidth="1"/>
    <col min="3339" max="3584" width="9.33333333333333" style="19"/>
    <col min="3585" max="3585" width="41.1666666666667" style="19" customWidth="1"/>
    <col min="3586" max="3591" width="12.8333333333333" style="19" customWidth="1"/>
    <col min="3592" max="3594" width="9" style="19" hidden="1" customWidth="1"/>
    <col min="3595" max="3840" width="9.33333333333333" style="19"/>
    <col min="3841" max="3841" width="41.1666666666667" style="19" customWidth="1"/>
    <col min="3842" max="3847" width="12.8333333333333" style="19" customWidth="1"/>
    <col min="3848" max="3850" width="9" style="19" hidden="1" customWidth="1"/>
    <col min="3851" max="4096" width="9.33333333333333" style="19"/>
    <col min="4097" max="4097" width="41.1666666666667" style="19" customWidth="1"/>
    <col min="4098" max="4103" width="12.8333333333333" style="19" customWidth="1"/>
    <col min="4104" max="4106" width="9" style="19" hidden="1" customWidth="1"/>
    <col min="4107" max="4352" width="9.33333333333333" style="19"/>
    <col min="4353" max="4353" width="41.1666666666667" style="19" customWidth="1"/>
    <col min="4354" max="4359" width="12.8333333333333" style="19" customWidth="1"/>
    <col min="4360" max="4362" width="9" style="19" hidden="1" customWidth="1"/>
    <col min="4363" max="4608" width="9.33333333333333" style="19"/>
    <col min="4609" max="4609" width="41.1666666666667" style="19" customWidth="1"/>
    <col min="4610" max="4615" width="12.8333333333333" style="19" customWidth="1"/>
    <col min="4616" max="4618" width="9" style="19" hidden="1" customWidth="1"/>
    <col min="4619" max="4864" width="9.33333333333333" style="19"/>
    <col min="4865" max="4865" width="41.1666666666667" style="19" customWidth="1"/>
    <col min="4866" max="4871" width="12.8333333333333" style="19" customWidth="1"/>
    <col min="4872" max="4874" width="9" style="19" hidden="1" customWidth="1"/>
    <col min="4875" max="5120" width="9.33333333333333" style="19"/>
    <col min="5121" max="5121" width="41.1666666666667" style="19" customWidth="1"/>
    <col min="5122" max="5127" width="12.8333333333333" style="19" customWidth="1"/>
    <col min="5128" max="5130" width="9" style="19" hidden="1" customWidth="1"/>
    <col min="5131" max="5376" width="9.33333333333333" style="19"/>
    <col min="5377" max="5377" width="41.1666666666667" style="19" customWidth="1"/>
    <col min="5378" max="5383" width="12.8333333333333" style="19" customWidth="1"/>
    <col min="5384" max="5386" width="9" style="19" hidden="1" customWidth="1"/>
    <col min="5387" max="5632" width="9.33333333333333" style="19"/>
    <col min="5633" max="5633" width="41.1666666666667" style="19" customWidth="1"/>
    <col min="5634" max="5639" width="12.8333333333333" style="19" customWidth="1"/>
    <col min="5640" max="5642" width="9" style="19" hidden="1" customWidth="1"/>
    <col min="5643" max="5888" width="9.33333333333333" style="19"/>
    <col min="5889" max="5889" width="41.1666666666667" style="19" customWidth="1"/>
    <col min="5890" max="5895" width="12.8333333333333" style="19" customWidth="1"/>
    <col min="5896" max="5898" width="9" style="19" hidden="1" customWidth="1"/>
    <col min="5899" max="6144" width="9.33333333333333" style="19"/>
    <col min="6145" max="6145" width="41.1666666666667" style="19" customWidth="1"/>
    <col min="6146" max="6151" width="12.8333333333333" style="19" customWidth="1"/>
    <col min="6152" max="6154" width="9" style="19" hidden="1" customWidth="1"/>
    <col min="6155" max="6400" width="9.33333333333333" style="19"/>
    <col min="6401" max="6401" width="41.1666666666667" style="19" customWidth="1"/>
    <col min="6402" max="6407" width="12.8333333333333" style="19" customWidth="1"/>
    <col min="6408" max="6410" width="9" style="19" hidden="1" customWidth="1"/>
    <col min="6411" max="6656" width="9.33333333333333" style="19"/>
    <col min="6657" max="6657" width="41.1666666666667" style="19" customWidth="1"/>
    <col min="6658" max="6663" width="12.8333333333333" style="19" customWidth="1"/>
    <col min="6664" max="6666" width="9" style="19" hidden="1" customWidth="1"/>
    <col min="6667" max="6912" width="9.33333333333333" style="19"/>
    <col min="6913" max="6913" width="41.1666666666667" style="19" customWidth="1"/>
    <col min="6914" max="6919" width="12.8333333333333" style="19" customWidth="1"/>
    <col min="6920" max="6922" width="9" style="19" hidden="1" customWidth="1"/>
    <col min="6923" max="7168" width="9.33333333333333" style="19"/>
    <col min="7169" max="7169" width="41.1666666666667" style="19" customWidth="1"/>
    <col min="7170" max="7175" width="12.8333333333333" style="19" customWidth="1"/>
    <col min="7176" max="7178" width="9" style="19" hidden="1" customWidth="1"/>
    <col min="7179" max="7424" width="9.33333333333333" style="19"/>
    <col min="7425" max="7425" width="41.1666666666667" style="19" customWidth="1"/>
    <col min="7426" max="7431" width="12.8333333333333" style="19" customWidth="1"/>
    <col min="7432" max="7434" width="9" style="19" hidden="1" customWidth="1"/>
    <col min="7435" max="7680" width="9.33333333333333" style="19"/>
    <col min="7681" max="7681" width="41.1666666666667" style="19" customWidth="1"/>
    <col min="7682" max="7687" width="12.8333333333333" style="19" customWidth="1"/>
    <col min="7688" max="7690" width="9" style="19" hidden="1" customWidth="1"/>
    <col min="7691" max="7936" width="9.33333333333333" style="19"/>
    <col min="7937" max="7937" width="41.1666666666667" style="19" customWidth="1"/>
    <col min="7938" max="7943" width="12.8333333333333" style="19" customWidth="1"/>
    <col min="7944" max="7946" width="9" style="19" hidden="1" customWidth="1"/>
    <col min="7947" max="8192" width="9.33333333333333" style="19"/>
    <col min="8193" max="8193" width="41.1666666666667" style="19" customWidth="1"/>
    <col min="8194" max="8199" width="12.8333333333333" style="19" customWidth="1"/>
    <col min="8200" max="8202" width="9" style="19" hidden="1" customWidth="1"/>
    <col min="8203" max="8448" width="9.33333333333333" style="19"/>
    <col min="8449" max="8449" width="41.1666666666667" style="19" customWidth="1"/>
    <col min="8450" max="8455" width="12.8333333333333" style="19" customWidth="1"/>
    <col min="8456" max="8458" width="9" style="19" hidden="1" customWidth="1"/>
    <col min="8459" max="8704" width="9.33333333333333" style="19"/>
    <col min="8705" max="8705" width="41.1666666666667" style="19" customWidth="1"/>
    <col min="8706" max="8711" width="12.8333333333333" style="19" customWidth="1"/>
    <col min="8712" max="8714" width="9" style="19" hidden="1" customWidth="1"/>
    <col min="8715" max="8960" width="9.33333333333333" style="19"/>
    <col min="8961" max="8961" width="41.1666666666667" style="19" customWidth="1"/>
    <col min="8962" max="8967" width="12.8333333333333" style="19" customWidth="1"/>
    <col min="8968" max="8970" width="9" style="19" hidden="1" customWidth="1"/>
    <col min="8971" max="9216" width="9.33333333333333" style="19"/>
    <col min="9217" max="9217" width="41.1666666666667" style="19" customWidth="1"/>
    <col min="9218" max="9223" width="12.8333333333333" style="19" customWidth="1"/>
    <col min="9224" max="9226" width="9" style="19" hidden="1" customWidth="1"/>
    <col min="9227" max="9472" width="9.33333333333333" style="19"/>
    <col min="9473" max="9473" width="41.1666666666667" style="19" customWidth="1"/>
    <col min="9474" max="9479" width="12.8333333333333" style="19" customWidth="1"/>
    <col min="9480" max="9482" width="9" style="19" hidden="1" customWidth="1"/>
    <col min="9483" max="9728" width="9.33333333333333" style="19"/>
    <col min="9729" max="9729" width="41.1666666666667" style="19" customWidth="1"/>
    <col min="9730" max="9735" width="12.8333333333333" style="19" customWidth="1"/>
    <col min="9736" max="9738" width="9" style="19" hidden="1" customWidth="1"/>
    <col min="9739" max="9984" width="9.33333333333333" style="19"/>
    <col min="9985" max="9985" width="41.1666666666667" style="19" customWidth="1"/>
    <col min="9986" max="9991" width="12.8333333333333" style="19" customWidth="1"/>
    <col min="9992" max="9994" width="9" style="19" hidden="1" customWidth="1"/>
    <col min="9995" max="10240" width="9.33333333333333" style="19"/>
    <col min="10241" max="10241" width="41.1666666666667" style="19" customWidth="1"/>
    <col min="10242" max="10247" width="12.8333333333333" style="19" customWidth="1"/>
    <col min="10248" max="10250" width="9" style="19" hidden="1" customWidth="1"/>
    <col min="10251" max="10496" width="9.33333333333333" style="19"/>
    <col min="10497" max="10497" width="41.1666666666667" style="19" customWidth="1"/>
    <col min="10498" max="10503" width="12.8333333333333" style="19" customWidth="1"/>
    <col min="10504" max="10506" width="9" style="19" hidden="1" customWidth="1"/>
    <col min="10507" max="10752" width="9.33333333333333" style="19"/>
    <col min="10753" max="10753" width="41.1666666666667" style="19" customWidth="1"/>
    <col min="10754" max="10759" width="12.8333333333333" style="19" customWidth="1"/>
    <col min="10760" max="10762" width="9" style="19" hidden="1" customWidth="1"/>
    <col min="10763" max="11008" width="9.33333333333333" style="19"/>
    <col min="11009" max="11009" width="41.1666666666667" style="19" customWidth="1"/>
    <col min="11010" max="11015" width="12.8333333333333" style="19" customWidth="1"/>
    <col min="11016" max="11018" width="9" style="19" hidden="1" customWidth="1"/>
    <col min="11019" max="11264" width="9.33333333333333" style="19"/>
    <col min="11265" max="11265" width="41.1666666666667" style="19" customWidth="1"/>
    <col min="11266" max="11271" width="12.8333333333333" style="19" customWidth="1"/>
    <col min="11272" max="11274" width="9" style="19" hidden="1" customWidth="1"/>
    <col min="11275" max="11520" width="9.33333333333333" style="19"/>
    <col min="11521" max="11521" width="41.1666666666667" style="19" customWidth="1"/>
    <col min="11522" max="11527" width="12.8333333333333" style="19" customWidth="1"/>
    <col min="11528" max="11530" width="9" style="19" hidden="1" customWidth="1"/>
    <col min="11531" max="11776" width="9.33333333333333" style="19"/>
    <col min="11777" max="11777" width="41.1666666666667" style="19" customWidth="1"/>
    <col min="11778" max="11783" width="12.8333333333333" style="19" customWidth="1"/>
    <col min="11784" max="11786" width="9" style="19" hidden="1" customWidth="1"/>
    <col min="11787" max="12032" width="9.33333333333333" style="19"/>
    <col min="12033" max="12033" width="41.1666666666667" style="19" customWidth="1"/>
    <col min="12034" max="12039" width="12.8333333333333" style="19" customWidth="1"/>
    <col min="12040" max="12042" width="9" style="19" hidden="1" customWidth="1"/>
    <col min="12043" max="12288" width="9.33333333333333" style="19"/>
    <col min="12289" max="12289" width="41.1666666666667" style="19" customWidth="1"/>
    <col min="12290" max="12295" width="12.8333333333333" style="19" customWidth="1"/>
    <col min="12296" max="12298" width="9" style="19" hidden="1" customWidth="1"/>
    <col min="12299" max="12544" width="9.33333333333333" style="19"/>
    <col min="12545" max="12545" width="41.1666666666667" style="19" customWidth="1"/>
    <col min="12546" max="12551" width="12.8333333333333" style="19" customWidth="1"/>
    <col min="12552" max="12554" width="9" style="19" hidden="1" customWidth="1"/>
    <col min="12555" max="12800" width="9.33333333333333" style="19"/>
    <col min="12801" max="12801" width="41.1666666666667" style="19" customWidth="1"/>
    <col min="12802" max="12807" width="12.8333333333333" style="19" customWidth="1"/>
    <col min="12808" max="12810" width="9" style="19" hidden="1" customWidth="1"/>
    <col min="12811" max="13056" width="9.33333333333333" style="19"/>
    <col min="13057" max="13057" width="41.1666666666667" style="19" customWidth="1"/>
    <col min="13058" max="13063" width="12.8333333333333" style="19" customWidth="1"/>
    <col min="13064" max="13066" width="9" style="19" hidden="1" customWidth="1"/>
    <col min="13067" max="13312" width="9.33333333333333" style="19"/>
    <col min="13313" max="13313" width="41.1666666666667" style="19" customWidth="1"/>
    <col min="13314" max="13319" width="12.8333333333333" style="19" customWidth="1"/>
    <col min="13320" max="13322" width="9" style="19" hidden="1" customWidth="1"/>
    <col min="13323" max="13568" width="9.33333333333333" style="19"/>
    <col min="13569" max="13569" width="41.1666666666667" style="19" customWidth="1"/>
    <col min="13570" max="13575" width="12.8333333333333" style="19" customWidth="1"/>
    <col min="13576" max="13578" width="9" style="19" hidden="1" customWidth="1"/>
    <col min="13579" max="13824" width="9.33333333333333" style="19"/>
    <col min="13825" max="13825" width="41.1666666666667" style="19" customWidth="1"/>
    <col min="13826" max="13831" width="12.8333333333333" style="19" customWidth="1"/>
    <col min="13832" max="13834" width="9" style="19" hidden="1" customWidth="1"/>
    <col min="13835" max="14080" width="9.33333333333333" style="19"/>
    <col min="14081" max="14081" width="41.1666666666667" style="19" customWidth="1"/>
    <col min="14082" max="14087" width="12.8333333333333" style="19" customWidth="1"/>
    <col min="14088" max="14090" width="9" style="19" hidden="1" customWidth="1"/>
    <col min="14091" max="14336" width="9.33333333333333" style="19"/>
    <col min="14337" max="14337" width="41.1666666666667" style="19" customWidth="1"/>
    <col min="14338" max="14343" width="12.8333333333333" style="19" customWidth="1"/>
    <col min="14344" max="14346" width="9" style="19" hidden="1" customWidth="1"/>
    <col min="14347" max="14592" width="9.33333333333333" style="19"/>
    <col min="14593" max="14593" width="41.1666666666667" style="19" customWidth="1"/>
    <col min="14594" max="14599" width="12.8333333333333" style="19" customWidth="1"/>
    <col min="14600" max="14602" width="9" style="19" hidden="1" customWidth="1"/>
    <col min="14603" max="14848" width="9.33333333333333" style="19"/>
    <col min="14849" max="14849" width="41.1666666666667" style="19" customWidth="1"/>
    <col min="14850" max="14855" width="12.8333333333333" style="19" customWidth="1"/>
    <col min="14856" max="14858" width="9" style="19" hidden="1" customWidth="1"/>
    <col min="14859" max="15104" width="9.33333333333333" style="19"/>
    <col min="15105" max="15105" width="41.1666666666667" style="19" customWidth="1"/>
    <col min="15106" max="15111" width="12.8333333333333" style="19" customWidth="1"/>
    <col min="15112" max="15114" width="9" style="19" hidden="1" customWidth="1"/>
    <col min="15115" max="15360" width="9.33333333333333" style="19"/>
    <col min="15361" max="15361" width="41.1666666666667" style="19" customWidth="1"/>
    <col min="15362" max="15367" width="12.8333333333333" style="19" customWidth="1"/>
    <col min="15368" max="15370" width="9" style="19" hidden="1" customWidth="1"/>
    <col min="15371" max="15616" width="9.33333333333333" style="19"/>
    <col min="15617" max="15617" width="41.1666666666667" style="19" customWidth="1"/>
    <col min="15618" max="15623" width="12.8333333333333" style="19" customWidth="1"/>
    <col min="15624" max="15626" width="9" style="19" hidden="1" customWidth="1"/>
    <col min="15627" max="15872" width="9.33333333333333" style="19"/>
    <col min="15873" max="15873" width="41.1666666666667" style="19" customWidth="1"/>
    <col min="15874" max="15879" width="12.8333333333333" style="19" customWidth="1"/>
    <col min="15880" max="15882" width="9" style="19" hidden="1" customWidth="1"/>
    <col min="15883" max="16128" width="9.33333333333333" style="19"/>
    <col min="16129" max="16129" width="41.1666666666667" style="19" customWidth="1"/>
    <col min="16130" max="16135" width="12.8333333333333" style="19" customWidth="1"/>
    <col min="16136" max="16138" width="9" style="19" hidden="1" customWidth="1"/>
    <col min="16139" max="16384" width="9.33333333333333" style="19"/>
  </cols>
  <sheetData>
    <row r="1" ht="15.75" spans="1:10">
      <c r="A1" s="67" t="s">
        <v>601</v>
      </c>
      <c r="B1" s="68"/>
      <c r="C1" s="68"/>
      <c r="D1" s="69"/>
      <c r="E1" s="69"/>
      <c r="F1" s="69"/>
      <c r="G1" s="69"/>
      <c r="H1" s="70"/>
      <c r="I1" s="70"/>
      <c r="J1" s="70"/>
    </row>
    <row r="2" ht="47.25" customHeight="1" spans="1:10">
      <c r="A2" s="71" t="s">
        <v>602</v>
      </c>
      <c r="B2" s="71"/>
      <c r="C2" s="71"/>
      <c r="D2" s="71"/>
      <c r="E2" s="71"/>
      <c r="F2" s="71"/>
      <c r="G2" s="71"/>
      <c r="H2" s="71"/>
      <c r="I2" s="71"/>
      <c r="J2" s="71"/>
    </row>
    <row r="3" ht="22.5" customHeight="1" spans="1:10">
      <c r="A3" s="72"/>
      <c r="B3" s="72"/>
      <c r="C3" s="69"/>
      <c r="D3" s="69"/>
      <c r="E3" s="69"/>
      <c r="F3" s="73" t="s">
        <v>76</v>
      </c>
      <c r="G3" s="73"/>
      <c r="H3" s="73"/>
      <c r="I3" s="73"/>
      <c r="J3" s="73"/>
    </row>
    <row r="4" ht="15.75" spans="1:10">
      <c r="A4" s="74" t="s">
        <v>603</v>
      </c>
      <c r="B4" s="75" t="s">
        <v>604</v>
      </c>
      <c r="C4" s="75"/>
      <c r="D4" s="75"/>
      <c r="E4" s="75" t="s">
        <v>605</v>
      </c>
      <c r="F4" s="75"/>
      <c r="G4" s="75"/>
      <c r="H4" s="76" t="s">
        <v>606</v>
      </c>
      <c r="I4" s="76"/>
      <c r="J4" s="91"/>
    </row>
    <row r="5" ht="29.25" spans="1:10">
      <c r="A5" s="74"/>
      <c r="B5" s="77"/>
      <c r="C5" s="75" t="s">
        <v>607</v>
      </c>
      <c r="D5" s="75" t="s">
        <v>608</v>
      </c>
      <c r="E5" s="77"/>
      <c r="F5" s="75" t="s">
        <v>607</v>
      </c>
      <c r="G5" s="75" t="s">
        <v>608</v>
      </c>
      <c r="H5" s="78"/>
      <c r="I5" s="92" t="s">
        <v>609</v>
      </c>
      <c r="J5" s="93" t="s">
        <v>610</v>
      </c>
    </row>
    <row r="6" ht="15.75" spans="1:10">
      <c r="A6" s="74" t="s">
        <v>611</v>
      </c>
      <c r="B6" s="75" t="s">
        <v>612</v>
      </c>
      <c r="C6" s="75" t="s">
        <v>613</v>
      </c>
      <c r="D6" s="75" t="s">
        <v>614</v>
      </c>
      <c r="E6" s="75" t="s">
        <v>615</v>
      </c>
      <c r="F6" s="75" t="s">
        <v>616</v>
      </c>
      <c r="G6" s="79" t="s">
        <v>617</v>
      </c>
      <c r="H6" s="80" t="s">
        <v>618</v>
      </c>
      <c r="I6" s="94" t="s">
        <v>619</v>
      </c>
      <c r="J6" s="95" t="s">
        <v>620</v>
      </c>
    </row>
    <row r="7" ht="15.75" spans="1:10">
      <c r="A7" s="81"/>
      <c r="B7" s="82"/>
      <c r="C7" s="82"/>
      <c r="D7" s="82"/>
      <c r="E7" s="83"/>
      <c r="F7" s="82"/>
      <c r="G7" s="84"/>
      <c r="H7" s="85">
        <f t="shared" ref="H7:J8" si="0">B7-E7</f>
        <v>0</v>
      </c>
      <c r="I7" s="96">
        <f t="shared" si="0"/>
        <v>0</v>
      </c>
      <c r="J7" s="97">
        <f t="shared" si="0"/>
        <v>0</v>
      </c>
    </row>
    <row r="8" ht="15.75" spans="1:10">
      <c r="A8" s="86"/>
      <c r="B8" s="87"/>
      <c r="C8" s="87"/>
      <c r="D8" s="87"/>
      <c r="E8" s="87"/>
      <c r="F8" s="87"/>
      <c r="G8" s="88"/>
      <c r="H8" s="85">
        <f t="shared" si="0"/>
        <v>0</v>
      </c>
      <c r="I8" s="96">
        <f t="shared" si="0"/>
        <v>0</v>
      </c>
      <c r="J8" s="97">
        <f t="shared" si="0"/>
        <v>0</v>
      </c>
    </row>
    <row r="9" ht="15.75" spans="1:10">
      <c r="A9" s="86"/>
      <c r="B9" s="87"/>
      <c r="C9" s="87"/>
      <c r="D9" s="87"/>
      <c r="E9" s="87"/>
      <c r="F9" s="87"/>
      <c r="G9" s="88"/>
      <c r="H9" s="85"/>
      <c r="I9" s="96"/>
      <c r="J9" s="97"/>
    </row>
    <row r="10" ht="15.75" spans="1:10">
      <c r="A10" s="86"/>
      <c r="B10" s="87"/>
      <c r="C10" s="87"/>
      <c r="D10" s="87"/>
      <c r="E10" s="87"/>
      <c r="F10" s="87"/>
      <c r="G10" s="88"/>
      <c r="H10" s="85">
        <f t="shared" ref="H10:J14" si="1">B10-E10</f>
        <v>0</v>
      </c>
      <c r="I10" s="96">
        <f t="shared" si="1"/>
        <v>0</v>
      </c>
      <c r="J10" s="97">
        <f t="shared" si="1"/>
        <v>0</v>
      </c>
    </row>
    <row r="11" ht="15.75" spans="1:10">
      <c r="A11" s="86"/>
      <c r="B11" s="87"/>
      <c r="C11" s="87"/>
      <c r="D11" s="87"/>
      <c r="E11" s="87"/>
      <c r="F11" s="87"/>
      <c r="G11" s="88"/>
      <c r="H11" s="85">
        <f t="shared" si="1"/>
        <v>0</v>
      </c>
      <c r="I11" s="96">
        <f t="shared" si="1"/>
        <v>0</v>
      </c>
      <c r="J11" s="97">
        <f t="shared" si="1"/>
        <v>0</v>
      </c>
    </row>
    <row r="12" ht="15.75" spans="1:10">
      <c r="A12" s="86"/>
      <c r="B12" s="87"/>
      <c r="C12" s="87"/>
      <c r="D12" s="87"/>
      <c r="E12" s="87"/>
      <c r="F12" s="87"/>
      <c r="G12" s="88"/>
      <c r="H12" s="85">
        <f t="shared" si="1"/>
        <v>0</v>
      </c>
      <c r="I12" s="96">
        <f t="shared" si="1"/>
        <v>0</v>
      </c>
      <c r="J12" s="97">
        <f t="shared" si="1"/>
        <v>0</v>
      </c>
    </row>
    <row r="13" ht="15.75" spans="1:10">
      <c r="A13" s="86"/>
      <c r="B13" s="87"/>
      <c r="C13" s="87"/>
      <c r="D13" s="87"/>
      <c r="E13" s="87"/>
      <c r="F13" s="87"/>
      <c r="G13" s="88"/>
      <c r="H13" s="85">
        <f t="shared" si="1"/>
        <v>0</v>
      </c>
      <c r="I13" s="96">
        <f t="shared" si="1"/>
        <v>0</v>
      </c>
      <c r="J13" s="97">
        <f t="shared" si="1"/>
        <v>0</v>
      </c>
    </row>
    <row r="14" ht="16.5" spans="1:10">
      <c r="A14" s="89" t="s">
        <v>621</v>
      </c>
      <c r="B14" s="89"/>
      <c r="C14" s="89"/>
      <c r="D14" s="89"/>
      <c r="E14" s="89"/>
      <c r="F14" s="89"/>
      <c r="G14" s="89"/>
      <c r="H14" s="90">
        <f t="shared" si="1"/>
        <v>0</v>
      </c>
      <c r="I14" s="98">
        <f t="shared" si="1"/>
        <v>0</v>
      </c>
      <c r="J14" s="99">
        <f t="shared" si="1"/>
        <v>0</v>
      </c>
    </row>
    <row r="15" spans="1:1">
      <c r="A15" s="19" t="s">
        <v>381</v>
      </c>
    </row>
  </sheetData>
  <mergeCells count="8">
    <mergeCell ref="A1:C1"/>
    <mergeCell ref="A2:J2"/>
    <mergeCell ref="F3:J3"/>
    <mergeCell ref="B4:D4"/>
    <mergeCell ref="E4:G4"/>
    <mergeCell ref="H4:J4"/>
    <mergeCell ref="A14:G14"/>
    <mergeCell ref="A4:A5"/>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
  <sheetViews>
    <sheetView showGridLines="0" showZeros="0" workbookViewId="0">
      <selection activeCell="I13" sqref="I13"/>
    </sheetView>
  </sheetViews>
  <sheetFormatPr defaultColWidth="9" defaultRowHeight="12.75" customHeight="1" outlineLevelCol="6"/>
  <cols>
    <col min="1" max="1" width="89.1666666666667" customWidth="1"/>
    <col min="2" max="3" width="33.5" customWidth="1"/>
    <col min="4" max="4" width="12" customWidth="1"/>
  </cols>
  <sheetData>
    <row r="1" ht="19.5" customHeight="1" spans="1:1">
      <c r="A1" s="50" t="s">
        <v>622</v>
      </c>
    </row>
    <row r="2" ht="31.5" customHeight="1" spans="1:4">
      <c r="A2" s="52" t="s">
        <v>623</v>
      </c>
      <c r="B2" s="52"/>
      <c r="C2" s="52"/>
      <c r="D2" s="65"/>
    </row>
    <row r="3" s="50" customFormat="1" ht="19.5" customHeight="1" spans="1:3">
      <c r="A3" s="53"/>
      <c r="B3" s="54"/>
      <c r="C3" s="55" t="s">
        <v>76</v>
      </c>
    </row>
    <row r="4" s="64" customFormat="1" ht="19.5" customHeight="1" spans="1:4">
      <c r="A4" s="56" t="s">
        <v>624</v>
      </c>
      <c r="B4" s="56" t="s">
        <v>625</v>
      </c>
      <c r="C4" s="57" t="s">
        <v>626</v>
      </c>
      <c r="D4" s="60"/>
    </row>
    <row r="5" s="51" customFormat="1" ht="19.5" customHeight="1" spans="1:6">
      <c r="A5" s="58" t="s">
        <v>627</v>
      </c>
      <c r="B5" s="59"/>
      <c r="C5" s="59"/>
      <c r="D5" s="60"/>
      <c r="E5" s="61"/>
      <c r="F5" s="61"/>
    </row>
    <row r="6" s="51" customFormat="1" ht="19.5" customHeight="1" spans="1:6">
      <c r="A6" s="58" t="s">
        <v>628</v>
      </c>
      <c r="B6" s="59"/>
      <c r="C6" s="59"/>
      <c r="D6" s="60"/>
      <c r="E6" s="61"/>
      <c r="F6" s="61"/>
    </row>
    <row r="7" s="51" customFormat="1" ht="19.5" customHeight="1" spans="1:6">
      <c r="A7" s="58" t="s">
        <v>629</v>
      </c>
      <c r="B7" s="59"/>
      <c r="C7" s="59"/>
      <c r="E7" s="61"/>
      <c r="F7" s="61"/>
    </row>
    <row r="8" s="51" customFormat="1" ht="19.5" customHeight="1" spans="1:7">
      <c r="A8" s="58" t="s">
        <v>630</v>
      </c>
      <c r="B8" s="59"/>
      <c r="C8" s="59"/>
      <c r="E8" s="61"/>
      <c r="F8" s="61"/>
      <c r="G8" s="61"/>
    </row>
    <row r="9" s="51" customFormat="1" ht="19.5" customHeight="1" spans="1:6">
      <c r="A9" s="58" t="s">
        <v>631</v>
      </c>
      <c r="B9" s="59"/>
      <c r="C9" s="59"/>
      <c r="E9" s="61"/>
      <c r="F9" s="61"/>
    </row>
    <row r="10" s="51" customFormat="1" ht="19.5" customHeight="1" spans="1:6">
      <c r="A10" s="58" t="s">
        <v>632</v>
      </c>
      <c r="B10" s="62"/>
      <c r="C10" s="59"/>
      <c r="E10" s="61"/>
      <c r="F10" s="61"/>
    </row>
    <row r="11" s="51" customFormat="1" ht="19.5" customHeight="1" spans="1:6">
      <c r="A11" s="58" t="s">
        <v>633</v>
      </c>
      <c r="B11" s="62"/>
      <c r="C11" s="59"/>
      <c r="E11" s="61"/>
      <c r="F11" s="61"/>
    </row>
    <row r="12" ht="19.5" customHeight="1" spans="1:3">
      <c r="A12" s="58" t="s">
        <v>634</v>
      </c>
      <c r="B12" s="62"/>
      <c r="C12" s="59"/>
    </row>
    <row r="13" ht="20.1" customHeight="1" spans="1:3">
      <c r="A13" s="58" t="s">
        <v>635</v>
      </c>
      <c r="B13" s="62"/>
      <c r="C13" s="59"/>
    </row>
    <row r="15" ht="29.1" customHeight="1" spans="1:3">
      <c r="A15" s="66" t="s">
        <v>636</v>
      </c>
      <c r="B15" s="66"/>
      <c r="C15" s="66"/>
    </row>
    <row r="16" customHeight="1" spans="1:1">
      <c r="A16" t="s">
        <v>381</v>
      </c>
    </row>
  </sheetData>
  <sheetProtection formatCells="0" formatColumns="0" formatRows="0"/>
  <mergeCells count="2">
    <mergeCell ref="A2:C2"/>
    <mergeCell ref="A15:C15"/>
  </mergeCells>
  <printOptions horizontalCentered="1"/>
  <pageMargins left="0.708333333333333" right="0.708333333333333" top="0.747916666666667" bottom="0.747916666666667" header="0.314583333333333" footer="0.314583333333333"/>
  <pageSetup paperSize="9" orientation="landscape"/>
  <headerFooter alignWithMargins="0"/>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4"/>
  <sheetViews>
    <sheetView workbookViewId="0">
      <selection activeCell="A14" sqref="A14"/>
    </sheetView>
  </sheetViews>
  <sheetFormatPr defaultColWidth="9" defaultRowHeight="11.25" outlineLevelCol="5"/>
  <cols>
    <col min="1" max="1" width="89.1666666666667" customWidth="1"/>
    <col min="2" max="3" width="35.5" customWidth="1"/>
    <col min="4" max="4" width="12" customWidth="1"/>
  </cols>
  <sheetData>
    <row r="1" s="50" customFormat="1" ht="19.5" customHeight="1" spans="1:1">
      <c r="A1" s="50" t="s">
        <v>637</v>
      </c>
    </row>
    <row r="2" s="50" customFormat="1" ht="38.25" customHeight="1" spans="1:3">
      <c r="A2" s="52" t="s">
        <v>638</v>
      </c>
      <c r="B2" s="52"/>
      <c r="C2" s="52"/>
    </row>
    <row r="3" s="50" customFormat="1" ht="19.5" customHeight="1" spans="1:3">
      <c r="A3" s="53"/>
      <c r="B3" s="54"/>
      <c r="C3" s="55" t="s">
        <v>76</v>
      </c>
    </row>
    <row r="4" s="50" customFormat="1" ht="19.5" customHeight="1" spans="1:4">
      <c r="A4" s="56" t="s">
        <v>624</v>
      </c>
      <c r="B4" s="56" t="s">
        <v>625</v>
      </c>
      <c r="C4" s="57" t="s">
        <v>626</v>
      </c>
      <c r="D4" s="51"/>
    </row>
    <row r="5" s="51" customFormat="1" ht="19.5" customHeight="1" spans="1:6">
      <c r="A5" s="58" t="s">
        <v>639</v>
      </c>
      <c r="B5" s="59"/>
      <c r="C5" s="59"/>
      <c r="D5" s="60"/>
      <c r="E5" s="61"/>
      <c r="F5" s="61"/>
    </row>
    <row r="6" s="51" customFormat="1" ht="19.5" customHeight="1" spans="1:6">
      <c r="A6" s="58" t="s">
        <v>640</v>
      </c>
      <c r="B6" s="59"/>
      <c r="C6" s="59"/>
      <c r="D6" s="60"/>
      <c r="E6" s="61"/>
      <c r="F6" s="61"/>
    </row>
    <row r="7" s="51" customFormat="1" ht="19.5" customHeight="1" spans="1:6">
      <c r="A7" s="58" t="s">
        <v>641</v>
      </c>
      <c r="B7" s="59"/>
      <c r="C7" s="59"/>
      <c r="E7" s="61"/>
      <c r="F7" s="61"/>
    </row>
    <row r="8" s="51" customFormat="1" ht="19.5" customHeight="1" spans="1:6">
      <c r="A8" s="58" t="s">
        <v>642</v>
      </c>
      <c r="B8" s="62"/>
      <c r="C8" s="59"/>
      <c r="E8" s="61"/>
      <c r="F8" s="61"/>
    </row>
    <row r="9" s="51" customFormat="1" ht="19.5" customHeight="1" spans="1:6">
      <c r="A9" s="58" t="s">
        <v>643</v>
      </c>
      <c r="B9" s="62"/>
      <c r="C9" s="59"/>
      <c r="E9" s="61"/>
      <c r="F9" s="61"/>
    </row>
    <row r="10" ht="18.95" customHeight="1" spans="1:3">
      <c r="A10" s="58" t="s">
        <v>644</v>
      </c>
      <c r="B10" s="62"/>
      <c r="C10" s="59"/>
    </row>
    <row r="11" ht="18.95" customHeight="1" spans="1:3">
      <c r="A11" s="58" t="s">
        <v>645</v>
      </c>
      <c r="B11" s="62"/>
      <c r="C11" s="59"/>
    </row>
    <row r="13" ht="17.1" customHeight="1" spans="1:3">
      <c r="A13" s="63" t="s">
        <v>646</v>
      </c>
      <c r="B13" s="63"/>
      <c r="C13" s="63"/>
    </row>
    <row r="14" spans="1:1">
      <c r="A14" t="s">
        <v>381</v>
      </c>
    </row>
  </sheetData>
  <mergeCells count="2">
    <mergeCell ref="A2:C2"/>
    <mergeCell ref="A13:C13"/>
  </mergeCells>
  <printOptions horizontalCentered="1"/>
  <pageMargins left="0.708333333333333" right="0.708333333333333" top="0.747916666666667" bottom="0.747916666666667" header="0.314583333333333" footer="0.314583333333333"/>
  <pageSetup paperSize="9" orientation="landscape"/>
  <headerFooter alignWithMargins="0"/>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7"/>
  <sheetViews>
    <sheetView workbookViewId="0">
      <selection activeCell="A27" sqref="A27"/>
    </sheetView>
  </sheetViews>
  <sheetFormatPr defaultColWidth="9" defaultRowHeight="15" outlineLevelCol="3"/>
  <cols>
    <col min="1" max="1" width="52.6666666666667" style="1" customWidth="1"/>
    <col min="2" max="2" width="16.3333333333333" style="1" customWidth="1"/>
    <col min="3" max="3" width="24" style="1" customWidth="1"/>
    <col min="4" max="4" width="23.8333333333333" style="1" customWidth="1"/>
    <col min="5" max="256" width="9.33333333333333" style="1"/>
    <col min="257" max="257" width="52.6666666666667" style="1" customWidth="1"/>
    <col min="258" max="258" width="16.3333333333333" style="1" customWidth="1"/>
    <col min="259" max="259" width="24" style="1" customWidth="1"/>
    <col min="260" max="260" width="23.8333333333333" style="1" customWidth="1"/>
    <col min="261" max="512" width="9.33333333333333" style="1"/>
    <col min="513" max="513" width="52.6666666666667" style="1" customWidth="1"/>
    <col min="514" max="514" width="16.3333333333333" style="1" customWidth="1"/>
    <col min="515" max="515" width="24" style="1" customWidth="1"/>
    <col min="516" max="516" width="23.8333333333333" style="1" customWidth="1"/>
    <col min="517" max="768" width="9.33333333333333" style="1"/>
    <col min="769" max="769" width="52.6666666666667" style="1" customWidth="1"/>
    <col min="770" max="770" width="16.3333333333333" style="1" customWidth="1"/>
    <col min="771" max="771" width="24" style="1" customWidth="1"/>
    <col min="772" max="772" width="23.8333333333333" style="1" customWidth="1"/>
    <col min="773" max="1024" width="9.33333333333333" style="1"/>
    <col min="1025" max="1025" width="52.6666666666667" style="1" customWidth="1"/>
    <col min="1026" max="1026" width="16.3333333333333" style="1" customWidth="1"/>
    <col min="1027" max="1027" width="24" style="1" customWidth="1"/>
    <col min="1028" max="1028" width="23.8333333333333" style="1" customWidth="1"/>
    <col min="1029" max="1280" width="9.33333333333333" style="1"/>
    <col min="1281" max="1281" width="52.6666666666667" style="1" customWidth="1"/>
    <col min="1282" max="1282" width="16.3333333333333" style="1" customWidth="1"/>
    <col min="1283" max="1283" width="24" style="1" customWidth="1"/>
    <col min="1284" max="1284" width="23.8333333333333" style="1" customWidth="1"/>
    <col min="1285" max="1536" width="9.33333333333333" style="1"/>
    <col min="1537" max="1537" width="52.6666666666667" style="1" customWidth="1"/>
    <col min="1538" max="1538" width="16.3333333333333" style="1" customWidth="1"/>
    <col min="1539" max="1539" width="24" style="1" customWidth="1"/>
    <col min="1540" max="1540" width="23.8333333333333" style="1" customWidth="1"/>
    <col min="1541" max="1792" width="9.33333333333333" style="1"/>
    <col min="1793" max="1793" width="52.6666666666667" style="1" customWidth="1"/>
    <col min="1794" max="1794" width="16.3333333333333" style="1" customWidth="1"/>
    <col min="1795" max="1795" width="24" style="1" customWidth="1"/>
    <col min="1796" max="1796" width="23.8333333333333" style="1" customWidth="1"/>
    <col min="1797" max="2048" width="9.33333333333333" style="1"/>
    <col min="2049" max="2049" width="52.6666666666667" style="1" customWidth="1"/>
    <col min="2050" max="2050" width="16.3333333333333" style="1" customWidth="1"/>
    <col min="2051" max="2051" width="24" style="1" customWidth="1"/>
    <col min="2052" max="2052" width="23.8333333333333" style="1" customWidth="1"/>
    <col min="2053" max="2304" width="9.33333333333333" style="1"/>
    <col min="2305" max="2305" width="52.6666666666667" style="1" customWidth="1"/>
    <col min="2306" max="2306" width="16.3333333333333" style="1" customWidth="1"/>
    <col min="2307" max="2307" width="24" style="1" customWidth="1"/>
    <col min="2308" max="2308" width="23.8333333333333" style="1" customWidth="1"/>
    <col min="2309" max="2560" width="9.33333333333333" style="1"/>
    <col min="2561" max="2561" width="52.6666666666667" style="1" customWidth="1"/>
    <col min="2562" max="2562" width="16.3333333333333" style="1" customWidth="1"/>
    <col min="2563" max="2563" width="24" style="1" customWidth="1"/>
    <col min="2564" max="2564" width="23.8333333333333" style="1" customWidth="1"/>
    <col min="2565" max="2816" width="9.33333333333333" style="1"/>
    <col min="2817" max="2817" width="52.6666666666667" style="1" customWidth="1"/>
    <col min="2818" max="2818" width="16.3333333333333" style="1" customWidth="1"/>
    <col min="2819" max="2819" width="24" style="1" customWidth="1"/>
    <col min="2820" max="2820" width="23.8333333333333" style="1" customWidth="1"/>
    <col min="2821" max="3072" width="9.33333333333333" style="1"/>
    <col min="3073" max="3073" width="52.6666666666667" style="1" customWidth="1"/>
    <col min="3074" max="3074" width="16.3333333333333" style="1" customWidth="1"/>
    <col min="3075" max="3075" width="24" style="1" customWidth="1"/>
    <col min="3076" max="3076" width="23.8333333333333" style="1" customWidth="1"/>
    <col min="3077" max="3328" width="9.33333333333333" style="1"/>
    <col min="3329" max="3329" width="52.6666666666667" style="1" customWidth="1"/>
    <col min="3330" max="3330" width="16.3333333333333" style="1" customWidth="1"/>
    <col min="3331" max="3331" width="24" style="1" customWidth="1"/>
    <col min="3332" max="3332" width="23.8333333333333" style="1" customWidth="1"/>
    <col min="3333" max="3584" width="9.33333333333333" style="1"/>
    <col min="3585" max="3585" width="52.6666666666667" style="1" customWidth="1"/>
    <col min="3586" max="3586" width="16.3333333333333" style="1" customWidth="1"/>
    <col min="3587" max="3587" width="24" style="1" customWidth="1"/>
    <col min="3588" max="3588" width="23.8333333333333" style="1" customWidth="1"/>
    <col min="3589" max="3840" width="9.33333333333333" style="1"/>
    <col min="3841" max="3841" width="52.6666666666667" style="1" customWidth="1"/>
    <col min="3842" max="3842" width="16.3333333333333" style="1" customWidth="1"/>
    <col min="3843" max="3843" width="24" style="1" customWidth="1"/>
    <col min="3844" max="3844" width="23.8333333333333" style="1" customWidth="1"/>
    <col min="3845" max="4096" width="9.33333333333333" style="1"/>
    <col min="4097" max="4097" width="52.6666666666667" style="1" customWidth="1"/>
    <col min="4098" max="4098" width="16.3333333333333" style="1" customWidth="1"/>
    <col min="4099" max="4099" width="24" style="1" customWidth="1"/>
    <col min="4100" max="4100" width="23.8333333333333" style="1" customWidth="1"/>
    <col min="4101" max="4352" width="9.33333333333333" style="1"/>
    <col min="4353" max="4353" width="52.6666666666667" style="1" customWidth="1"/>
    <col min="4354" max="4354" width="16.3333333333333" style="1" customWidth="1"/>
    <col min="4355" max="4355" width="24" style="1" customWidth="1"/>
    <col min="4356" max="4356" width="23.8333333333333" style="1" customWidth="1"/>
    <col min="4357" max="4608" width="9.33333333333333" style="1"/>
    <col min="4609" max="4609" width="52.6666666666667" style="1" customWidth="1"/>
    <col min="4610" max="4610" width="16.3333333333333" style="1" customWidth="1"/>
    <col min="4611" max="4611" width="24" style="1" customWidth="1"/>
    <col min="4612" max="4612" width="23.8333333333333" style="1" customWidth="1"/>
    <col min="4613" max="4864" width="9.33333333333333" style="1"/>
    <col min="4865" max="4865" width="52.6666666666667" style="1" customWidth="1"/>
    <col min="4866" max="4866" width="16.3333333333333" style="1" customWidth="1"/>
    <col min="4867" max="4867" width="24" style="1" customWidth="1"/>
    <col min="4868" max="4868" width="23.8333333333333" style="1" customWidth="1"/>
    <col min="4869" max="5120" width="9.33333333333333" style="1"/>
    <col min="5121" max="5121" width="52.6666666666667" style="1" customWidth="1"/>
    <col min="5122" max="5122" width="16.3333333333333" style="1" customWidth="1"/>
    <col min="5123" max="5123" width="24" style="1" customWidth="1"/>
    <col min="5124" max="5124" width="23.8333333333333" style="1" customWidth="1"/>
    <col min="5125" max="5376" width="9.33333333333333" style="1"/>
    <col min="5377" max="5377" width="52.6666666666667" style="1" customWidth="1"/>
    <col min="5378" max="5378" width="16.3333333333333" style="1" customWidth="1"/>
    <col min="5379" max="5379" width="24" style="1" customWidth="1"/>
    <col min="5380" max="5380" width="23.8333333333333" style="1" customWidth="1"/>
    <col min="5381" max="5632" width="9.33333333333333" style="1"/>
    <col min="5633" max="5633" width="52.6666666666667" style="1" customWidth="1"/>
    <col min="5634" max="5634" width="16.3333333333333" style="1" customWidth="1"/>
    <col min="5635" max="5635" width="24" style="1" customWidth="1"/>
    <col min="5636" max="5636" width="23.8333333333333" style="1" customWidth="1"/>
    <col min="5637" max="5888" width="9.33333333333333" style="1"/>
    <col min="5889" max="5889" width="52.6666666666667" style="1" customWidth="1"/>
    <col min="5890" max="5890" width="16.3333333333333" style="1" customWidth="1"/>
    <col min="5891" max="5891" width="24" style="1" customWidth="1"/>
    <col min="5892" max="5892" width="23.8333333333333" style="1" customWidth="1"/>
    <col min="5893" max="6144" width="9.33333333333333" style="1"/>
    <col min="6145" max="6145" width="52.6666666666667" style="1" customWidth="1"/>
    <col min="6146" max="6146" width="16.3333333333333" style="1" customWidth="1"/>
    <col min="6147" max="6147" width="24" style="1" customWidth="1"/>
    <col min="6148" max="6148" width="23.8333333333333" style="1" customWidth="1"/>
    <col min="6149" max="6400" width="9.33333333333333" style="1"/>
    <col min="6401" max="6401" width="52.6666666666667" style="1" customWidth="1"/>
    <col min="6402" max="6402" width="16.3333333333333" style="1" customWidth="1"/>
    <col min="6403" max="6403" width="24" style="1" customWidth="1"/>
    <col min="6404" max="6404" width="23.8333333333333" style="1" customWidth="1"/>
    <col min="6405" max="6656" width="9.33333333333333" style="1"/>
    <col min="6657" max="6657" width="52.6666666666667" style="1" customWidth="1"/>
    <col min="6658" max="6658" width="16.3333333333333" style="1" customWidth="1"/>
    <col min="6659" max="6659" width="24" style="1" customWidth="1"/>
    <col min="6660" max="6660" width="23.8333333333333" style="1" customWidth="1"/>
    <col min="6661" max="6912" width="9.33333333333333" style="1"/>
    <col min="6913" max="6913" width="52.6666666666667" style="1" customWidth="1"/>
    <col min="6914" max="6914" width="16.3333333333333" style="1" customWidth="1"/>
    <col min="6915" max="6915" width="24" style="1" customWidth="1"/>
    <col min="6916" max="6916" width="23.8333333333333" style="1" customWidth="1"/>
    <col min="6917" max="7168" width="9.33333333333333" style="1"/>
    <col min="7169" max="7169" width="52.6666666666667" style="1" customWidth="1"/>
    <col min="7170" max="7170" width="16.3333333333333" style="1" customWidth="1"/>
    <col min="7171" max="7171" width="24" style="1" customWidth="1"/>
    <col min="7172" max="7172" width="23.8333333333333" style="1" customWidth="1"/>
    <col min="7173" max="7424" width="9.33333333333333" style="1"/>
    <col min="7425" max="7425" width="52.6666666666667" style="1" customWidth="1"/>
    <col min="7426" max="7426" width="16.3333333333333" style="1" customWidth="1"/>
    <col min="7427" max="7427" width="24" style="1" customWidth="1"/>
    <col min="7428" max="7428" width="23.8333333333333" style="1" customWidth="1"/>
    <col min="7429" max="7680" width="9.33333333333333" style="1"/>
    <col min="7681" max="7681" width="52.6666666666667" style="1" customWidth="1"/>
    <col min="7682" max="7682" width="16.3333333333333" style="1" customWidth="1"/>
    <col min="7683" max="7683" width="24" style="1" customWidth="1"/>
    <col min="7684" max="7684" width="23.8333333333333" style="1" customWidth="1"/>
    <col min="7685" max="7936" width="9.33333333333333" style="1"/>
    <col min="7937" max="7937" width="52.6666666666667" style="1" customWidth="1"/>
    <col min="7938" max="7938" width="16.3333333333333" style="1" customWidth="1"/>
    <col min="7939" max="7939" width="24" style="1" customWidth="1"/>
    <col min="7940" max="7940" width="23.8333333333333" style="1" customWidth="1"/>
    <col min="7941" max="8192" width="9.33333333333333" style="1"/>
    <col min="8193" max="8193" width="52.6666666666667" style="1" customWidth="1"/>
    <col min="8194" max="8194" width="16.3333333333333" style="1" customWidth="1"/>
    <col min="8195" max="8195" width="24" style="1" customWidth="1"/>
    <col min="8196" max="8196" width="23.8333333333333" style="1" customWidth="1"/>
    <col min="8197" max="8448" width="9.33333333333333" style="1"/>
    <col min="8449" max="8449" width="52.6666666666667" style="1" customWidth="1"/>
    <col min="8450" max="8450" width="16.3333333333333" style="1" customWidth="1"/>
    <col min="8451" max="8451" width="24" style="1" customWidth="1"/>
    <col min="8452" max="8452" width="23.8333333333333" style="1" customWidth="1"/>
    <col min="8453" max="8704" width="9.33333333333333" style="1"/>
    <col min="8705" max="8705" width="52.6666666666667" style="1" customWidth="1"/>
    <col min="8706" max="8706" width="16.3333333333333" style="1" customWidth="1"/>
    <col min="8707" max="8707" width="24" style="1" customWidth="1"/>
    <col min="8708" max="8708" width="23.8333333333333" style="1" customWidth="1"/>
    <col min="8709" max="8960" width="9.33333333333333" style="1"/>
    <col min="8961" max="8961" width="52.6666666666667" style="1" customWidth="1"/>
    <col min="8962" max="8962" width="16.3333333333333" style="1" customWidth="1"/>
    <col min="8963" max="8963" width="24" style="1" customWidth="1"/>
    <col min="8964" max="8964" width="23.8333333333333" style="1" customWidth="1"/>
    <col min="8965" max="9216" width="9.33333333333333" style="1"/>
    <col min="9217" max="9217" width="52.6666666666667" style="1" customWidth="1"/>
    <col min="9218" max="9218" width="16.3333333333333" style="1" customWidth="1"/>
    <col min="9219" max="9219" width="24" style="1" customWidth="1"/>
    <col min="9220" max="9220" width="23.8333333333333" style="1" customWidth="1"/>
    <col min="9221" max="9472" width="9.33333333333333" style="1"/>
    <col min="9473" max="9473" width="52.6666666666667" style="1" customWidth="1"/>
    <col min="9474" max="9474" width="16.3333333333333" style="1" customWidth="1"/>
    <col min="9475" max="9475" width="24" style="1" customWidth="1"/>
    <col min="9476" max="9476" width="23.8333333333333" style="1" customWidth="1"/>
    <col min="9477" max="9728" width="9.33333333333333" style="1"/>
    <col min="9729" max="9729" width="52.6666666666667" style="1" customWidth="1"/>
    <col min="9730" max="9730" width="16.3333333333333" style="1" customWidth="1"/>
    <col min="9731" max="9731" width="24" style="1" customWidth="1"/>
    <col min="9732" max="9732" width="23.8333333333333" style="1" customWidth="1"/>
    <col min="9733" max="9984" width="9.33333333333333" style="1"/>
    <col min="9985" max="9985" width="52.6666666666667" style="1" customWidth="1"/>
    <col min="9986" max="9986" width="16.3333333333333" style="1" customWidth="1"/>
    <col min="9987" max="9987" width="24" style="1" customWidth="1"/>
    <col min="9988" max="9988" width="23.8333333333333" style="1" customWidth="1"/>
    <col min="9989" max="10240" width="9.33333333333333" style="1"/>
    <col min="10241" max="10241" width="52.6666666666667" style="1" customWidth="1"/>
    <col min="10242" max="10242" width="16.3333333333333" style="1" customWidth="1"/>
    <col min="10243" max="10243" width="24" style="1" customWidth="1"/>
    <col min="10244" max="10244" width="23.8333333333333" style="1" customWidth="1"/>
    <col min="10245" max="10496" width="9.33333333333333" style="1"/>
    <col min="10497" max="10497" width="52.6666666666667" style="1" customWidth="1"/>
    <col min="10498" max="10498" width="16.3333333333333" style="1" customWidth="1"/>
    <col min="10499" max="10499" width="24" style="1" customWidth="1"/>
    <col min="10500" max="10500" width="23.8333333333333" style="1" customWidth="1"/>
    <col min="10501" max="10752" width="9.33333333333333" style="1"/>
    <col min="10753" max="10753" width="52.6666666666667" style="1" customWidth="1"/>
    <col min="10754" max="10754" width="16.3333333333333" style="1" customWidth="1"/>
    <col min="10755" max="10755" width="24" style="1" customWidth="1"/>
    <col min="10756" max="10756" width="23.8333333333333" style="1" customWidth="1"/>
    <col min="10757" max="11008" width="9.33333333333333" style="1"/>
    <col min="11009" max="11009" width="52.6666666666667" style="1" customWidth="1"/>
    <col min="11010" max="11010" width="16.3333333333333" style="1" customWidth="1"/>
    <col min="11011" max="11011" width="24" style="1" customWidth="1"/>
    <col min="11012" max="11012" width="23.8333333333333" style="1" customWidth="1"/>
    <col min="11013" max="11264" width="9.33333333333333" style="1"/>
    <col min="11265" max="11265" width="52.6666666666667" style="1" customWidth="1"/>
    <col min="11266" max="11266" width="16.3333333333333" style="1" customWidth="1"/>
    <col min="11267" max="11267" width="24" style="1" customWidth="1"/>
    <col min="11268" max="11268" width="23.8333333333333" style="1" customWidth="1"/>
    <col min="11269" max="11520" width="9.33333333333333" style="1"/>
    <col min="11521" max="11521" width="52.6666666666667" style="1" customWidth="1"/>
    <col min="11522" max="11522" width="16.3333333333333" style="1" customWidth="1"/>
    <col min="11523" max="11523" width="24" style="1" customWidth="1"/>
    <col min="11524" max="11524" width="23.8333333333333" style="1" customWidth="1"/>
    <col min="11525" max="11776" width="9.33333333333333" style="1"/>
    <col min="11777" max="11777" width="52.6666666666667" style="1" customWidth="1"/>
    <col min="11778" max="11778" width="16.3333333333333" style="1" customWidth="1"/>
    <col min="11779" max="11779" width="24" style="1" customWidth="1"/>
    <col min="11780" max="11780" width="23.8333333333333" style="1" customWidth="1"/>
    <col min="11781" max="12032" width="9.33333333333333" style="1"/>
    <col min="12033" max="12033" width="52.6666666666667" style="1" customWidth="1"/>
    <col min="12034" max="12034" width="16.3333333333333" style="1" customWidth="1"/>
    <col min="12035" max="12035" width="24" style="1" customWidth="1"/>
    <col min="12036" max="12036" width="23.8333333333333" style="1" customWidth="1"/>
    <col min="12037" max="12288" width="9.33333333333333" style="1"/>
    <col min="12289" max="12289" width="52.6666666666667" style="1" customWidth="1"/>
    <col min="12290" max="12290" width="16.3333333333333" style="1" customWidth="1"/>
    <col min="12291" max="12291" width="24" style="1" customWidth="1"/>
    <col min="12292" max="12292" width="23.8333333333333" style="1" customWidth="1"/>
    <col min="12293" max="12544" width="9.33333333333333" style="1"/>
    <col min="12545" max="12545" width="52.6666666666667" style="1" customWidth="1"/>
    <col min="12546" max="12546" width="16.3333333333333" style="1" customWidth="1"/>
    <col min="12547" max="12547" width="24" style="1" customWidth="1"/>
    <col min="12548" max="12548" width="23.8333333333333" style="1" customWidth="1"/>
    <col min="12549" max="12800" width="9.33333333333333" style="1"/>
    <col min="12801" max="12801" width="52.6666666666667" style="1" customWidth="1"/>
    <col min="12802" max="12802" width="16.3333333333333" style="1" customWidth="1"/>
    <col min="12803" max="12803" width="24" style="1" customWidth="1"/>
    <col min="12804" max="12804" width="23.8333333333333" style="1" customWidth="1"/>
    <col min="12805" max="13056" width="9.33333333333333" style="1"/>
    <col min="13057" max="13057" width="52.6666666666667" style="1" customWidth="1"/>
    <col min="13058" max="13058" width="16.3333333333333" style="1" customWidth="1"/>
    <col min="13059" max="13059" width="24" style="1" customWidth="1"/>
    <col min="13060" max="13060" width="23.8333333333333" style="1" customWidth="1"/>
    <col min="13061" max="13312" width="9.33333333333333" style="1"/>
    <col min="13313" max="13313" width="52.6666666666667" style="1" customWidth="1"/>
    <col min="13314" max="13314" width="16.3333333333333" style="1" customWidth="1"/>
    <col min="13315" max="13315" width="24" style="1" customWidth="1"/>
    <col min="13316" max="13316" width="23.8333333333333" style="1" customWidth="1"/>
    <col min="13317" max="13568" width="9.33333333333333" style="1"/>
    <col min="13569" max="13569" width="52.6666666666667" style="1" customWidth="1"/>
    <col min="13570" max="13570" width="16.3333333333333" style="1" customWidth="1"/>
    <col min="13571" max="13571" width="24" style="1" customWidth="1"/>
    <col min="13572" max="13572" width="23.8333333333333" style="1" customWidth="1"/>
    <col min="13573" max="13824" width="9.33333333333333" style="1"/>
    <col min="13825" max="13825" width="52.6666666666667" style="1" customWidth="1"/>
    <col min="13826" max="13826" width="16.3333333333333" style="1" customWidth="1"/>
    <col min="13827" max="13827" width="24" style="1" customWidth="1"/>
    <col min="13828" max="13828" width="23.8333333333333" style="1" customWidth="1"/>
    <col min="13829" max="14080" width="9.33333333333333" style="1"/>
    <col min="14081" max="14081" width="52.6666666666667" style="1" customWidth="1"/>
    <col min="14082" max="14082" width="16.3333333333333" style="1" customWidth="1"/>
    <col min="14083" max="14083" width="24" style="1" customWidth="1"/>
    <col min="14084" max="14084" width="23.8333333333333" style="1" customWidth="1"/>
    <col min="14085" max="14336" width="9.33333333333333" style="1"/>
    <col min="14337" max="14337" width="52.6666666666667" style="1" customWidth="1"/>
    <col min="14338" max="14338" width="16.3333333333333" style="1" customWidth="1"/>
    <col min="14339" max="14339" width="24" style="1" customWidth="1"/>
    <col min="14340" max="14340" width="23.8333333333333" style="1" customWidth="1"/>
    <col min="14341" max="14592" width="9.33333333333333" style="1"/>
    <col min="14593" max="14593" width="52.6666666666667" style="1" customWidth="1"/>
    <col min="14594" max="14594" width="16.3333333333333" style="1" customWidth="1"/>
    <col min="14595" max="14595" width="24" style="1" customWidth="1"/>
    <col min="14596" max="14596" width="23.8333333333333" style="1" customWidth="1"/>
    <col min="14597" max="14848" width="9.33333333333333" style="1"/>
    <col min="14849" max="14849" width="52.6666666666667" style="1" customWidth="1"/>
    <col min="14850" max="14850" width="16.3333333333333" style="1" customWidth="1"/>
    <col min="14851" max="14851" width="24" style="1" customWidth="1"/>
    <col min="14852" max="14852" width="23.8333333333333" style="1" customWidth="1"/>
    <col min="14853" max="15104" width="9.33333333333333" style="1"/>
    <col min="15105" max="15105" width="52.6666666666667" style="1" customWidth="1"/>
    <col min="15106" max="15106" width="16.3333333333333" style="1" customWidth="1"/>
    <col min="15107" max="15107" width="24" style="1" customWidth="1"/>
    <col min="15108" max="15108" width="23.8333333333333" style="1" customWidth="1"/>
    <col min="15109" max="15360" width="9.33333333333333" style="1"/>
    <col min="15361" max="15361" width="52.6666666666667" style="1" customWidth="1"/>
    <col min="15362" max="15362" width="16.3333333333333" style="1" customWidth="1"/>
    <col min="15363" max="15363" width="24" style="1" customWidth="1"/>
    <col min="15364" max="15364" width="23.8333333333333" style="1" customWidth="1"/>
    <col min="15365" max="15616" width="9.33333333333333" style="1"/>
    <col min="15617" max="15617" width="52.6666666666667" style="1" customWidth="1"/>
    <col min="15618" max="15618" width="16.3333333333333" style="1" customWidth="1"/>
    <col min="15619" max="15619" width="24" style="1" customWidth="1"/>
    <col min="15620" max="15620" width="23.8333333333333" style="1" customWidth="1"/>
    <col min="15621" max="15872" width="9.33333333333333" style="1"/>
    <col min="15873" max="15873" width="52.6666666666667" style="1" customWidth="1"/>
    <col min="15874" max="15874" width="16.3333333333333" style="1" customWidth="1"/>
    <col min="15875" max="15875" width="24" style="1" customWidth="1"/>
    <col min="15876" max="15876" width="23.8333333333333" style="1" customWidth="1"/>
    <col min="15877" max="16128" width="9.33333333333333" style="1"/>
    <col min="16129" max="16129" width="52.6666666666667" style="1" customWidth="1"/>
    <col min="16130" max="16130" width="16.3333333333333" style="1" customWidth="1"/>
    <col min="16131" max="16131" width="24" style="1" customWidth="1"/>
    <col min="16132" max="16132" width="23.8333333333333" style="1" customWidth="1"/>
    <col min="16133" max="16384" width="9.33333333333333" style="1"/>
  </cols>
  <sheetData>
    <row r="1" spans="1:4">
      <c r="A1" s="20" t="s">
        <v>647</v>
      </c>
      <c r="B1" s="21"/>
      <c r="C1" s="21"/>
      <c r="D1" s="5"/>
    </row>
    <row r="2" ht="20.25" spans="1:4">
      <c r="A2" s="6" t="s">
        <v>68</v>
      </c>
      <c r="B2" s="6"/>
      <c r="C2" s="7"/>
      <c r="D2" s="7"/>
    </row>
    <row r="3" ht="15.75" spans="1:4">
      <c r="A3" s="8"/>
      <c r="B3" s="8"/>
      <c r="C3" s="9"/>
      <c r="D3" s="10" t="s">
        <v>76</v>
      </c>
    </row>
    <row r="4" ht="13.5" spans="1:4">
      <c r="A4" s="11" t="s">
        <v>648</v>
      </c>
      <c r="B4" s="12" t="s">
        <v>649</v>
      </c>
      <c r="C4" s="12" t="s">
        <v>650</v>
      </c>
      <c r="D4" s="11" t="s">
        <v>651</v>
      </c>
    </row>
    <row r="5" spans="1:4">
      <c r="A5" s="25" t="s">
        <v>652</v>
      </c>
      <c r="B5" s="37" t="s">
        <v>653</v>
      </c>
      <c r="C5" s="38"/>
      <c r="D5" s="39"/>
    </row>
    <row r="6" spans="1:4">
      <c r="A6" s="40" t="s">
        <v>654</v>
      </c>
      <c r="B6" s="41" t="s">
        <v>613</v>
      </c>
      <c r="C6" s="42"/>
      <c r="D6" s="43"/>
    </row>
    <row r="7" spans="1:4">
      <c r="A7" s="40" t="s">
        <v>655</v>
      </c>
      <c r="B7" s="41" t="s">
        <v>614</v>
      </c>
      <c r="C7" s="42"/>
      <c r="D7" s="43"/>
    </row>
    <row r="8" spans="1:4">
      <c r="A8" s="40" t="s">
        <v>656</v>
      </c>
      <c r="B8" s="41" t="s">
        <v>657</v>
      </c>
      <c r="C8" s="42"/>
      <c r="D8" s="43"/>
    </row>
    <row r="9" spans="1:4">
      <c r="A9" s="40" t="s">
        <v>655</v>
      </c>
      <c r="B9" s="44" t="s">
        <v>616</v>
      </c>
      <c r="C9" s="45"/>
      <c r="D9" s="43"/>
    </row>
    <row r="10" spans="1:4">
      <c r="A10" s="25" t="s">
        <v>658</v>
      </c>
      <c r="B10" s="37" t="s">
        <v>659</v>
      </c>
      <c r="C10" s="38"/>
      <c r="D10" s="39"/>
    </row>
    <row r="11" spans="1:4">
      <c r="A11" s="40" t="s">
        <v>654</v>
      </c>
      <c r="B11" s="41" t="s">
        <v>660</v>
      </c>
      <c r="C11" s="42"/>
      <c r="D11" s="43"/>
    </row>
    <row r="12" spans="1:4">
      <c r="A12" s="40" t="s">
        <v>656</v>
      </c>
      <c r="B12" s="44" t="s">
        <v>619</v>
      </c>
      <c r="C12" s="45"/>
      <c r="D12" s="43"/>
    </row>
    <row r="13" spans="1:4">
      <c r="A13" s="25" t="s">
        <v>661</v>
      </c>
      <c r="B13" s="37" t="s">
        <v>662</v>
      </c>
      <c r="C13" s="38"/>
      <c r="D13" s="39"/>
    </row>
    <row r="14" spans="1:4">
      <c r="A14" s="40" t="s">
        <v>654</v>
      </c>
      <c r="B14" s="41" t="s">
        <v>663</v>
      </c>
      <c r="C14" s="42"/>
      <c r="D14" s="43"/>
    </row>
    <row r="15" spans="1:4">
      <c r="A15" s="40" t="s">
        <v>656</v>
      </c>
      <c r="B15" s="44" t="s">
        <v>664</v>
      </c>
      <c r="C15" s="45"/>
      <c r="D15" s="43"/>
    </row>
    <row r="16" spans="1:4">
      <c r="A16" s="25" t="s">
        <v>665</v>
      </c>
      <c r="B16" s="37" t="s">
        <v>666</v>
      </c>
      <c r="C16" s="38"/>
      <c r="D16" s="39"/>
    </row>
    <row r="17" spans="1:4">
      <c r="A17" s="40" t="s">
        <v>654</v>
      </c>
      <c r="B17" s="41" t="s">
        <v>667</v>
      </c>
      <c r="C17" s="42"/>
      <c r="D17" s="46"/>
    </row>
    <row r="18" spans="1:4">
      <c r="A18" s="40" t="s">
        <v>655</v>
      </c>
      <c r="B18" s="41"/>
      <c r="C18" s="42"/>
      <c r="D18" s="46"/>
    </row>
    <row r="19" spans="1:4">
      <c r="A19" s="40" t="s">
        <v>668</v>
      </c>
      <c r="B19" s="41" t="s">
        <v>669</v>
      </c>
      <c r="C19" s="42"/>
      <c r="D19" s="46"/>
    </row>
    <row r="20" spans="1:4">
      <c r="A20" s="40" t="s">
        <v>656</v>
      </c>
      <c r="B20" s="41" t="s">
        <v>670</v>
      </c>
      <c r="C20" s="42"/>
      <c r="D20" s="46"/>
    </row>
    <row r="21" spans="1:4">
      <c r="A21" s="40" t="s">
        <v>655</v>
      </c>
      <c r="B21" s="41"/>
      <c r="C21" s="42">
        <v>0</v>
      </c>
      <c r="D21" s="46">
        <v>0</v>
      </c>
    </row>
    <row r="22" spans="1:4">
      <c r="A22" s="40" t="s">
        <v>668</v>
      </c>
      <c r="B22" s="44" t="s">
        <v>671</v>
      </c>
      <c r="C22" s="45">
        <v>0</v>
      </c>
      <c r="D22" s="47">
        <v>0</v>
      </c>
    </row>
    <row r="23" spans="1:4">
      <c r="A23" s="25" t="s">
        <v>672</v>
      </c>
      <c r="B23" s="37" t="s">
        <v>673</v>
      </c>
      <c r="C23" s="38"/>
      <c r="D23" s="39"/>
    </row>
    <row r="24" spans="1:4">
      <c r="A24" s="40" t="s">
        <v>654</v>
      </c>
      <c r="B24" s="41" t="s">
        <v>674</v>
      </c>
      <c r="C24" s="42"/>
      <c r="D24" s="46"/>
    </row>
    <row r="25" spans="1:4">
      <c r="A25" s="48" t="s">
        <v>656</v>
      </c>
      <c r="B25" s="49" t="s">
        <v>675</v>
      </c>
      <c r="C25" s="45"/>
      <c r="D25" s="47"/>
    </row>
    <row r="26" ht="34.5" customHeight="1" spans="1:4">
      <c r="A26" s="18" t="s">
        <v>676</v>
      </c>
      <c r="B26" s="18"/>
      <c r="C26" s="18"/>
      <c r="D26" s="18"/>
    </row>
    <row r="27" spans="1:1">
      <c r="A27" s="1" t="s">
        <v>381</v>
      </c>
    </row>
  </sheetData>
  <mergeCells count="3">
    <mergeCell ref="A1:C1"/>
    <mergeCell ref="A2:D2"/>
    <mergeCell ref="A26:D26"/>
  </mergeCells>
  <pageMargins left="0.7" right="0.7" top="0.75" bottom="0.75" header="0.3" footer="0.3"/>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
  <sheetViews>
    <sheetView workbookViewId="0">
      <selection activeCell="A12" sqref="A12"/>
    </sheetView>
  </sheetViews>
  <sheetFormatPr defaultColWidth="9" defaultRowHeight="11.25" outlineLevelCol="4"/>
  <cols>
    <col min="1" max="1" width="63.1666666666667" style="19" customWidth="1"/>
    <col min="2" max="2" width="20.8333333333333" style="19" customWidth="1"/>
    <col min="3" max="4" width="30.1666666666667" style="19" customWidth="1"/>
    <col min="5" max="5" width="27.3333333333333" style="19" customWidth="1"/>
    <col min="6" max="256" width="9.33333333333333" style="19"/>
    <col min="257" max="257" width="63.1666666666667" style="19" customWidth="1"/>
    <col min="258" max="258" width="20.8333333333333" style="19" customWidth="1"/>
    <col min="259" max="260" width="30.1666666666667" style="19" customWidth="1"/>
    <col min="261" max="261" width="27.3333333333333" style="19" customWidth="1"/>
    <col min="262" max="512" width="9.33333333333333" style="19"/>
    <col min="513" max="513" width="63.1666666666667" style="19" customWidth="1"/>
    <col min="514" max="514" width="20.8333333333333" style="19" customWidth="1"/>
    <col min="515" max="516" width="30.1666666666667" style="19" customWidth="1"/>
    <col min="517" max="517" width="27.3333333333333" style="19" customWidth="1"/>
    <col min="518" max="768" width="9.33333333333333" style="19"/>
    <col min="769" max="769" width="63.1666666666667" style="19" customWidth="1"/>
    <col min="770" max="770" width="20.8333333333333" style="19" customWidth="1"/>
    <col min="771" max="772" width="30.1666666666667" style="19" customWidth="1"/>
    <col min="773" max="773" width="27.3333333333333" style="19" customWidth="1"/>
    <col min="774" max="1024" width="9.33333333333333" style="19"/>
    <col min="1025" max="1025" width="63.1666666666667" style="19" customWidth="1"/>
    <col min="1026" max="1026" width="20.8333333333333" style="19" customWidth="1"/>
    <col min="1027" max="1028" width="30.1666666666667" style="19" customWidth="1"/>
    <col min="1029" max="1029" width="27.3333333333333" style="19" customWidth="1"/>
    <col min="1030" max="1280" width="9.33333333333333" style="19"/>
    <col min="1281" max="1281" width="63.1666666666667" style="19" customWidth="1"/>
    <col min="1282" max="1282" width="20.8333333333333" style="19" customWidth="1"/>
    <col min="1283" max="1284" width="30.1666666666667" style="19" customWidth="1"/>
    <col min="1285" max="1285" width="27.3333333333333" style="19" customWidth="1"/>
    <col min="1286" max="1536" width="9.33333333333333" style="19"/>
    <col min="1537" max="1537" width="63.1666666666667" style="19" customWidth="1"/>
    <col min="1538" max="1538" width="20.8333333333333" style="19" customWidth="1"/>
    <col min="1539" max="1540" width="30.1666666666667" style="19" customWidth="1"/>
    <col min="1541" max="1541" width="27.3333333333333" style="19" customWidth="1"/>
    <col min="1542" max="1792" width="9.33333333333333" style="19"/>
    <col min="1793" max="1793" width="63.1666666666667" style="19" customWidth="1"/>
    <col min="1794" max="1794" width="20.8333333333333" style="19" customWidth="1"/>
    <col min="1795" max="1796" width="30.1666666666667" style="19" customWidth="1"/>
    <col min="1797" max="1797" width="27.3333333333333" style="19" customWidth="1"/>
    <col min="1798" max="2048" width="9.33333333333333" style="19"/>
    <col min="2049" max="2049" width="63.1666666666667" style="19" customWidth="1"/>
    <col min="2050" max="2050" width="20.8333333333333" style="19" customWidth="1"/>
    <col min="2051" max="2052" width="30.1666666666667" style="19" customWidth="1"/>
    <col min="2053" max="2053" width="27.3333333333333" style="19" customWidth="1"/>
    <col min="2054" max="2304" width="9.33333333333333" style="19"/>
    <col min="2305" max="2305" width="63.1666666666667" style="19" customWidth="1"/>
    <col min="2306" max="2306" width="20.8333333333333" style="19" customWidth="1"/>
    <col min="2307" max="2308" width="30.1666666666667" style="19" customWidth="1"/>
    <col min="2309" max="2309" width="27.3333333333333" style="19" customWidth="1"/>
    <col min="2310" max="2560" width="9.33333333333333" style="19"/>
    <col min="2561" max="2561" width="63.1666666666667" style="19" customWidth="1"/>
    <col min="2562" max="2562" width="20.8333333333333" style="19" customWidth="1"/>
    <col min="2563" max="2564" width="30.1666666666667" style="19" customWidth="1"/>
    <col min="2565" max="2565" width="27.3333333333333" style="19" customWidth="1"/>
    <col min="2566" max="2816" width="9.33333333333333" style="19"/>
    <col min="2817" max="2817" width="63.1666666666667" style="19" customWidth="1"/>
    <col min="2818" max="2818" width="20.8333333333333" style="19" customWidth="1"/>
    <col min="2819" max="2820" width="30.1666666666667" style="19" customWidth="1"/>
    <col min="2821" max="2821" width="27.3333333333333" style="19" customWidth="1"/>
    <col min="2822" max="3072" width="9.33333333333333" style="19"/>
    <col min="3073" max="3073" width="63.1666666666667" style="19" customWidth="1"/>
    <col min="3074" max="3074" width="20.8333333333333" style="19" customWidth="1"/>
    <col min="3075" max="3076" width="30.1666666666667" style="19" customWidth="1"/>
    <col min="3077" max="3077" width="27.3333333333333" style="19" customWidth="1"/>
    <col min="3078" max="3328" width="9.33333333333333" style="19"/>
    <col min="3329" max="3329" width="63.1666666666667" style="19" customWidth="1"/>
    <col min="3330" max="3330" width="20.8333333333333" style="19" customWidth="1"/>
    <col min="3331" max="3332" width="30.1666666666667" style="19" customWidth="1"/>
    <col min="3333" max="3333" width="27.3333333333333" style="19" customWidth="1"/>
    <col min="3334" max="3584" width="9.33333333333333" style="19"/>
    <col min="3585" max="3585" width="63.1666666666667" style="19" customWidth="1"/>
    <col min="3586" max="3586" width="20.8333333333333" style="19" customWidth="1"/>
    <col min="3587" max="3588" width="30.1666666666667" style="19" customWidth="1"/>
    <col min="3589" max="3589" width="27.3333333333333" style="19" customWidth="1"/>
    <col min="3590" max="3840" width="9.33333333333333" style="19"/>
    <col min="3841" max="3841" width="63.1666666666667" style="19" customWidth="1"/>
    <col min="3842" max="3842" width="20.8333333333333" style="19" customWidth="1"/>
    <col min="3843" max="3844" width="30.1666666666667" style="19" customWidth="1"/>
    <col min="3845" max="3845" width="27.3333333333333" style="19" customWidth="1"/>
    <col min="3846" max="4096" width="9.33333333333333" style="19"/>
    <col min="4097" max="4097" width="63.1666666666667" style="19" customWidth="1"/>
    <col min="4098" max="4098" width="20.8333333333333" style="19" customWidth="1"/>
    <col min="4099" max="4100" width="30.1666666666667" style="19" customWidth="1"/>
    <col min="4101" max="4101" width="27.3333333333333" style="19" customWidth="1"/>
    <col min="4102" max="4352" width="9.33333333333333" style="19"/>
    <col min="4353" max="4353" width="63.1666666666667" style="19" customWidth="1"/>
    <col min="4354" max="4354" width="20.8333333333333" style="19" customWidth="1"/>
    <col min="4355" max="4356" width="30.1666666666667" style="19" customWidth="1"/>
    <col min="4357" max="4357" width="27.3333333333333" style="19" customWidth="1"/>
    <col min="4358" max="4608" width="9.33333333333333" style="19"/>
    <col min="4609" max="4609" width="63.1666666666667" style="19" customWidth="1"/>
    <col min="4610" max="4610" width="20.8333333333333" style="19" customWidth="1"/>
    <col min="4611" max="4612" width="30.1666666666667" style="19" customWidth="1"/>
    <col min="4613" max="4613" width="27.3333333333333" style="19" customWidth="1"/>
    <col min="4614" max="4864" width="9.33333333333333" style="19"/>
    <col min="4865" max="4865" width="63.1666666666667" style="19" customWidth="1"/>
    <col min="4866" max="4866" width="20.8333333333333" style="19" customWidth="1"/>
    <col min="4867" max="4868" width="30.1666666666667" style="19" customWidth="1"/>
    <col min="4869" max="4869" width="27.3333333333333" style="19" customWidth="1"/>
    <col min="4870" max="5120" width="9.33333333333333" style="19"/>
    <col min="5121" max="5121" width="63.1666666666667" style="19" customWidth="1"/>
    <col min="5122" max="5122" width="20.8333333333333" style="19" customWidth="1"/>
    <col min="5123" max="5124" width="30.1666666666667" style="19" customWidth="1"/>
    <col min="5125" max="5125" width="27.3333333333333" style="19" customWidth="1"/>
    <col min="5126" max="5376" width="9.33333333333333" style="19"/>
    <col min="5377" max="5377" width="63.1666666666667" style="19" customWidth="1"/>
    <col min="5378" max="5378" width="20.8333333333333" style="19" customWidth="1"/>
    <col min="5379" max="5380" width="30.1666666666667" style="19" customWidth="1"/>
    <col min="5381" max="5381" width="27.3333333333333" style="19" customWidth="1"/>
    <col min="5382" max="5632" width="9.33333333333333" style="19"/>
    <col min="5633" max="5633" width="63.1666666666667" style="19" customWidth="1"/>
    <col min="5634" max="5634" width="20.8333333333333" style="19" customWidth="1"/>
    <col min="5635" max="5636" width="30.1666666666667" style="19" customWidth="1"/>
    <col min="5637" max="5637" width="27.3333333333333" style="19" customWidth="1"/>
    <col min="5638" max="5888" width="9.33333333333333" style="19"/>
    <col min="5889" max="5889" width="63.1666666666667" style="19" customWidth="1"/>
    <col min="5890" max="5890" width="20.8333333333333" style="19" customWidth="1"/>
    <col min="5891" max="5892" width="30.1666666666667" style="19" customWidth="1"/>
    <col min="5893" max="5893" width="27.3333333333333" style="19" customWidth="1"/>
    <col min="5894" max="6144" width="9.33333333333333" style="19"/>
    <col min="6145" max="6145" width="63.1666666666667" style="19" customWidth="1"/>
    <col min="6146" max="6146" width="20.8333333333333" style="19" customWidth="1"/>
    <col min="6147" max="6148" width="30.1666666666667" style="19" customWidth="1"/>
    <col min="6149" max="6149" width="27.3333333333333" style="19" customWidth="1"/>
    <col min="6150" max="6400" width="9.33333333333333" style="19"/>
    <col min="6401" max="6401" width="63.1666666666667" style="19" customWidth="1"/>
    <col min="6402" max="6402" width="20.8333333333333" style="19" customWidth="1"/>
    <col min="6403" max="6404" width="30.1666666666667" style="19" customWidth="1"/>
    <col min="6405" max="6405" width="27.3333333333333" style="19" customWidth="1"/>
    <col min="6406" max="6656" width="9.33333333333333" style="19"/>
    <col min="6657" max="6657" width="63.1666666666667" style="19" customWidth="1"/>
    <col min="6658" max="6658" width="20.8333333333333" style="19" customWidth="1"/>
    <col min="6659" max="6660" width="30.1666666666667" style="19" customWidth="1"/>
    <col min="6661" max="6661" width="27.3333333333333" style="19" customWidth="1"/>
    <col min="6662" max="6912" width="9.33333333333333" style="19"/>
    <col min="6913" max="6913" width="63.1666666666667" style="19" customWidth="1"/>
    <col min="6914" max="6914" width="20.8333333333333" style="19" customWidth="1"/>
    <col min="6915" max="6916" width="30.1666666666667" style="19" customWidth="1"/>
    <col min="6917" max="6917" width="27.3333333333333" style="19" customWidth="1"/>
    <col min="6918" max="7168" width="9.33333333333333" style="19"/>
    <col min="7169" max="7169" width="63.1666666666667" style="19" customWidth="1"/>
    <col min="7170" max="7170" width="20.8333333333333" style="19" customWidth="1"/>
    <col min="7171" max="7172" width="30.1666666666667" style="19" customWidth="1"/>
    <col min="7173" max="7173" width="27.3333333333333" style="19" customWidth="1"/>
    <col min="7174" max="7424" width="9.33333333333333" style="19"/>
    <col min="7425" max="7425" width="63.1666666666667" style="19" customWidth="1"/>
    <col min="7426" max="7426" width="20.8333333333333" style="19" customWidth="1"/>
    <col min="7427" max="7428" width="30.1666666666667" style="19" customWidth="1"/>
    <col min="7429" max="7429" width="27.3333333333333" style="19" customWidth="1"/>
    <col min="7430" max="7680" width="9.33333333333333" style="19"/>
    <col min="7681" max="7681" width="63.1666666666667" style="19" customWidth="1"/>
    <col min="7682" max="7682" width="20.8333333333333" style="19" customWidth="1"/>
    <col min="7683" max="7684" width="30.1666666666667" style="19" customWidth="1"/>
    <col min="7685" max="7685" width="27.3333333333333" style="19" customWidth="1"/>
    <col min="7686" max="7936" width="9.33333333333333" style="19"/>
    <col min="7937" max="7937" width="63.1666666666667" style="19" customWidth="1"/>
    <col min="7938" max="7938" width="20.8333333333333" style="19" customWidth="1"/>
    <col min="7939" max="7940" width="30.1666666666667" style="19" customWidth="1"/>
    <col min="7941" max="7941" width="27.3333333333333" style="19" customWidth="1"/>
    <col min="7942" max="8192" width="9.33333333333333" style="19"/>
    <col min="8193" max="8193" width="63.1666666666667" style="19" customWidth="1"/>
    <col min="8194" max="8194" width="20.8333333333333" style="19" customWidth="1"/>
    <col min="8195" max="8196" width="30.1666666666667" style="19" customWidth="1"/>
    <col min="8197" max="8197" width="27.3333333333333" style="19" customWidth="1"/>
    <col min="8198" max="8448" width="9.33333333333333" style="19"/>
    <col min="8449" max="8449" width="63.1666666666667" style="19" customWidth="1"/>
    <col min="8450" max="8450" width="20.8333333333333" style="19" customWidth="1"/>
    <col min="8451" max="8452" width="30.1666666666667" style="19" customWidth="1"/>
    <col min="8453" max="8453" width="27.3333333333333" style="19" customWidth="1"/>
    <col min="8454" max="8704" width="9.33333333333333" style="19"/>
    <col min="8705" max="8705" width="63.1666666666667" style="19" customWidth="1"/>
    <col min="8706" max="8706" width="20.8333333333333" style="19" customWidth="1"/>
    <col min="8707" max="8708" width="30.1666666666667" style="19" customWidth="1"/>
    <col min="8709" max="8709" width="27.3333333333333" style="19" customWidth="1"/>
    <col min="8710" max="8960" width="9.33333333333333" style="19"/>
    <col min="8961" max="8961" width="63.1666666666667" style="19" customWidth="1"/>
    <col min="8962" max="8962" width="20.8333333333333" style="19" customWidth="1"/>
    <col min="8963" max="8964" width="30.1666666666667" style="19" customWidth="1"/>
    <col min="8965" max="8965" width="27.3333333333333" style="19" customWidth="1"/>
    <col min="8966" max="9216" width="9.33333333333333" style="19"/>
    <col min="9217" max="9217" width="63.1666666666667" style="19" customWidth="1"/>
    <col min="9218" max="9218" width="20.8333333333333" style="19" customWidth="1"/>
    <col min="9219" max="9220" width="30.1666666666667" style="19" customWidth="1"/>
    <col min="9221" max="9221" width="27.3333333333333" style="19" customWidth="1"/>
    <col min="9222" max="9472" width="9.33333333333333" style="19"/>
    <col min="9473" max="9473" width="63.1666666666667" style="19" customWidth="1"/>
    <col min="9474" max="9474" width="20.8333333333333" style="19" customWidth="1"/>
    <col min="9475" max="9476" width="30.1666666666667" style="19" customWidth="1"/>
    <col min="9477" max="9477" width="27.3333333333333" style="19" customWidth="1"/>
    <col min="9478" max="9728" width="9.33333333333333" style="19"/>
    <col min="9729" max="9729" width="63.1666666666667" style="19" customWidth="1"/>
    <col min="9730" max="9730" width="20.8333333333333" style="19" customWidth="1"/>
    <col min="9731" max="9732" width="30.1666666666667" style="19" customWidth="1"/>
    <col min="9733" max="9733" width="27.3333333333333" style="19" customWidth="1"/>
    <col min="9734" max="9984" width="9.33333333333333" style="19"/>
    <col min="9985" max="9985" width="63.1666666666667" style="19" customWidth="1"/>
    <col min="9986" max="9986" width="20.8333333333333" style="19" customWidth="1"/>
    <col min="9987" max="9988" width="30.1666666666667" style="19" customWidth="1"/>
    <col min="9989" max="9989" width="27.3333333333333" style="19" customWidth="1"/>
    <col min="9990" max="10240" width="9.33333333333333" style="19"/>
    <col min="10241" max="10241" width="63.1666666666667" style="19" customWidth="1"/>
    <col min="10242" max="10242" width="20.8333333333333" style="19" customWidth="1"/>
    <col min="10243" max="10244" width="30.1666666666667" style="19" customWidth="1"/>
    <col min="10245" max="10245" width="27.3333333333333" style="19" customWidth="1"/>
    <col min="10246" max="10496" width="9.33333333333333" style="19"/>
    <col min="10497" max="10497" width="63.1666666666667" style="19" customWidth="1"/>
    <col min="10498" max="10498" width="20.8333333333333" style="19" customWidth="1"/>
    <col min="10499" max="10500" width="30.1666666666667" style="19" customWidth="1"/>
    <col min="10501" max="10501" width="27.3333333333333" style="19" customWidth="1"/>
    <col min="10502" max="10752" width="9.33333333333333" style="19"/>
    <col min="10753" max="10753" width="63.1666666666667" style="19" customWidth="1"/>
    <col min="10754" max="10754" width="20.8333333333333" style="19" customWidth="1"/>
    <col min="10755" max="10756" width="30.1666666666667" style="19" customWidth="1"/>
    <col min="10757" max="10757" width="27.3333333333333" style="19" customWidth="1"/>
    <col min="10758" max="11008" width="9.33333333333333" style="19"/>
    <col min="11009" max="11009" width="63.1666666666667" style="19" customWidth="1"/>
    <col min="11010" max="11010" width="20.8333333333333" style="19" customWidth="1"/>
    <col min="11011" max="11012" width="30.1666666666667" style="19" customWidth="1"/>
    <col min="11013" max="11013" width="27.3333333333333" style="19" customWidth="1"/>
    <col min="11014" max="11264" width="9.33333333333333" style="19"/>
    <col min="11265" max="11265" width="63.1666666666667" style="19" customWidth="1"/>
    <col min="11266" max="11266" width="20.8333333333333" style="19" customWidth="1"/>
    <col min="11267" max="11268" width="30.1666666666667" style="19" customWidth="1"/>
    <col min="11269" max="11269" width="27.3333333333333" style="19" customWidth="1"/>
    <col min="11270" max="11520" width="9.33333333333333" style="19"/>
    <col min="11521" max="11521" width="63.1666666666667" style="19" customWidth="1"/>
    <col min="11522" max="11522" width="20.8333333333333" style="19" customWidth="1"/>
    <col min="11523" max="11524" width="30.1666666666667" style="19" customWidth="1"/>
    <col min="11525" max="11525" width="27.3333333333333" style="19" customWidth="1"/>
    <col min="11526" max="11776" width="9.33333333333333" style="19"/>
    <col min="11777" max="11777" width="63.1666666666667" style="19" customWidth="1"/>
    <col min="11778" max="11778" width="20.8333333333333" style="19" customWidth="1"/>
    <col min="11779" max="11780" width="30.1666666666667" style="19" customWidth="1"/>
    <col min="11781" max="11781" width="27.3333333333333" style="19" customWidth="1"/>
    <col min="11782" max="12032" width="9.33333333333333" style="19"/>
    <col min="12033" max="12033" width="63.1666666666667" style="19" customWidth="1"/>
    <col min="12034" max="12034" width="20.8333333333333" style="19" customWidth="1"/>
    <col min="12035" max="12036" width="30.1666666666667" style="19" customWidth="1"/>
    <col min="12037" max="12037" width="27.3333333333333" style="19" customWidth="1"/>
    <col min="12038" max="12288" width="9.33333333333333" style="19"/>
    <col min="12289" max="12289" width="63.1666666666667" style="19" customWidth="1"/>
    <col min="12290" max="12290" width="20.8333333333333" style="19" customWidth="1"/>
    <col min="12291" max="12292" width="30.1666666666667" style="19" customWidth="1"/>
    <col min="12293" max="12293" width="27.3333333333333" style="19" customWidth="1"/>
    <col min="12294" max="12544" width="9.33333333333333" style="19"/>
    <col min="12545" max="12545" width="63.1666666666667" style="19" customWidth="1"/>
    <col min="12546" max="12546" width="20.8333333333333" style="19" customWidth="1"/>
    <col min="12547" max="12548" width="30.1666666666667" style="19" customWidth="1"/>
    <col min="12549" max="12549" width="27.3333333333333" style="19" customWidth="1"/>
    <col min="12550" max="12800" width="9.33333333333333" style="19"/>
    <col min="12801" max="12801" width="63.1666666666667" style="19" customWidth="1"/>
    <col min="12802" max="12802" width="20.8333333333333" style="19" customWidth="1"/>
    <col min="12803" max="12804" width="30.1666666666667" style="19" customWidth="1"/>
    <col min="12805" max="12805" width="27.3333333333333" style="19" customWidth="1"/>
    <col min="12806" max="13056" width="9.33333333333333" style="19"/>
    <col min="13057" max="13057" width="63.1666666666667" style="19" customWidth="1"/>
    <col min="13058" max="13058" width="20.8333333333333" style="19" customWidth="1"/>
    <col min="13059" max="13060" width="30.1666666666667" style="19" customWidth="1"/>
    <col min="13061" max="13061" width="27.3333333333333" style="19" customWidth="1"/>
    <col min="13062" max="13312" width="9.33333333333333" style="19"/>
    <col min="13313" max="13313" width="63.1666666666667" style="19" customWidth="1"/>
    <col min="13314" max="13314" width="20.8333333333333" style="19" customWidth="1"/>
    <col min="13315" max="13316" width="30.1666666666667" style="19" customWidth="1"/>
    <col min="13317" max="13317" width="27.3333333333333" style="19" customWidth="1"/>
    <col min="13318" max="13568" width="9.33333333333333" style="19"/>
    <col min="13569" max="13569" width="63.1666666666667" style="19" customWidth="1"/>
    <col min="13570" max="13570" width="20.8333333333333" style="19" customWidth="1"/>
    <col min="13571" max="13572" width="30.1666666666667" style="19" customWidth="1"/>
    <col min="13573" max="13573" width="27.3333333333333" style="19" customWidth="1"/>
    <col min="13574" max="13824" width="9.33333333333333" style="19"/>
    <col min="13825" max="13825" width="63.1666666666667" style="19" customWidth="1"/>
    <col min="13826" max="13826" width="20.8333333333333" style="19" customWidth="1"/>
    <col min="13827" max="13828" width="30.1666666666667" style="19" customWidth="1"/>
    <col min="13829" max="13829" width="27.3333333333333" style="19" customWidth="1"/>
    <col min="13830" max="14080" width="9.33333333333333" style="19"/>
    <col min="14081" max="14081" width="63.1666666666667" style="19" customWidth="1"/>
    <col min="14082" max="14082" width="20.8333333333333" style="19" customWidth="1"/>
    <col min="14083" max="14084" width="30.1666666666667" style="19" customWidth="1"/>
    <col min="14085" max="14085" width="27.3333333333333" style="19" customWidth="1"/>
    <col min="14086" max="14336" width="9.33333333333333" style="19"/>
    <col min="14337" max="14337" width="63.1666666666667" style="19" customWidth="1"/>
    <col min="14338" max="14338" width="20.8333333333333" style="19" customWidth="1"/>
    <col min="14339" max="14340" width="30.1666666666667" style="19" customWidth="1"/>
    <col min="14341" max="14341" width="27.3333333333333" style="19" customWidth="1"/>
    <col min="14342" max="14592" width="9.33333333333333" style="19"/>
    <col min="14593" max="14593" width="63.1666666666667" style="19" customWidth="1"/>
    <col min="14594" max="14594" width="20.8333333333333" style="19" customWidth="1"/>
    <col min="14595" max="14596" width="30.1666666666667" style="19" customWidth="1"/>
    <col min="14597" max="14597" width="27.3333333333333" style="19" customWidth="1"/>
    <col min="14598" max="14848" width="9.33333333333333" style="19"/>
    <col min="14849" max="14849" width="63.1666666666667" style="19" customWidth="1"/>
    <col min="14850" max="14850" width="20.8333333333333" style="19" customWidth="1"/>
    <col min="14851" max="14852" width="30.1666666666667" style="19" customWidth="1"/>
    <col min="14853" max="14853" width="27.3333333333333" style="19" customWidth="1"/>
    <col min="14854" max="15104" width="9.33333333333333" style="19"/>
    <col min="15105" max="15105" width="63.1666666666667" style="19" customWidth="1"/>
    <col min="15106" max="15106" width="20.8333333333333" style="19" customWidth="1"/>
    <col min="15107" max="15108" width="30.1666666666667" style="19" customWidth="1"/>
    <col min="15109" max="15109" width="27.3333333333333" style="19" customWidth="1"/>
    <col min="15110" max="15360" width="9.33333333333333" style="19"/>
    <col min="15361" max="15361" width="63.1666666666667" style="19" customWidth="1"/>
    <col min="15362" max="15362" width="20.8333333333333" style="19" customWidth="1"/>
    <col min="15363" max="15364" width="30.1666666666667" style="19" customWidth="1"/>
    <col min="15365" max="15365" width="27.3333333333333" style="19" customWidth="1"/>
    <col min="15366" max="15616" width="9.33333333333333" style="19"/>
    <col min="15617" max="15617" width="63.1666666666667" style="19" customWidth="1"/>
    <col min="15618" max="15618" width="20.8333333333333" style="19" customWidth="1"/>
    <col min="15619" max="15620" width="30.1666666666667" style="19" customWidth="1"/>
    <col min="15621" max="15621" width="27.3333333333333" style="19" customWidth="1"/>
    <col min="15622" max="15872" width="9.33333333333333" style="19"/>
    <col min="15873" max="15873" width="63.1666666666667" style="19" customWidth="1"/>
    <col min="15874" max="15874" width="20.8333333333333" style="19" customWidth="1"/>
    <col min="15875" max="15876" width="30.1666666666667" style="19" customWidth="1"/>
    <col min="15877" max="15877" width="27.3333333333333" style="19" customWidth="1"/>
    <col min="15878" max="16128" width="9.33333333333333" style="19"/>
    <col min="16129" max="16129" width="63.1666666666667" style="19" customWidth="1"/>
    <col min="16130" max="16130" width="20.8333333333333" style="19" customWidth="1"/>
    <col min="16131" max="16132" width="30.1666666666667" style="19" customWidth="1"/>
    <col min="16133" max="16133" width="27.3333333333333" style="19" customWidth="1"/>
    <col min="16134" max="16384" width="9.33333333333333" style="19"/>
  </cols>
  <sheetData>
    <row r="1" ht="15.75" spans="1:5">
      <c r="A1" s="20" t="s">
        <v>677</v>
      </c>
      <c r="B1" s="21"/>
      <c r="C1" s="21"/>
      <c r="D1" s="4"/>
      <c r="E1" s="5"/>
    </row>
    <row r="2" ht="20.25" spans="1:5">
      <c r="A2" s="6" t="s">
        <v>678</v>
      </c>
      <c r="B2" s="6"/>
      <c r="C2" s="7"/>
      <c r="D2" s="7"/>
      <c r="E2" s="7"/>
    </row>
    <row r="3" ht="15.75" spans="1:5">
      <c r="A3" s="8"/>
      <c r="B3" s="8"/>
      <c r="C3" s="9"/>
      <c r="D3" s="9"/>
      <c r="E3" s="22" t="s">
        <v>76</v>
      </c>
    </row>
    <row r="4" ht="18" customHeight="1" spans="1:5">
      <c r="A4" s="23" t="s">
        <v>679</v>
      </c>
      <c r="B4" s="24" t="s">
        <v>680</v>
      </c>
      <c r="C4" s="24" t="s">
        <v>681</v>
      </c>
      <c r="D4" s="24" t="s">
        <v>682</v>
      </c>
      <c r="E4" s="23" t="s">
        <v>683</v>
      </c>
    </row>
    <row r="5" ht="18" customHeight="1" spans="1:5">
      <c r="A5" s="25" t="s">
        <v>684</v>
      </c>
      <c r="B5" s="26" t="s">
        <v>612</v>
      </c>
      <c r="C5" s="27"/>
      <c r="D5" s="27"/>
      <c r="E5" s="28"/>
    </row>
    <row r="6" ht="18" customHeight="1" spans="1:5">
      <c r="A6" s="29" t="s">
        <v>685</v>
      </c>
      <c r="B6" s="30" t="s">
        <v>613</v>
      </c>
      <c r="C6" s="31"/>
      <c r="D6" s="31"/>
      <c r="E6" s="32"/>
    </row>
    <row r="7" ht="18" customHeight="1" spans="1:5">
      <c r="A7" s="29" t="s">
        <v>686</v>
      </c>
      <c r="B7" s="33" t="s">
        <v>614</v>
      </c>
      <c r="C7" s="34"/>
      <c r="D7" s="34"/>
      <c r="E7" s="32"/>
    </row>
    <row r="8" ht="18" customHeight="1" spans="1:5">
      <c r="A8" s="25" t="s">
        <v>687</v>
      </c>
      <c r="B8" s="26" t="s">
        <v>615</v>
      </c>
      <c r="C8" s="27"/>
      <c r="D8" s="27"/>
      <c r="E8" s="28"/>
    </row>
    <row r="9" ht="18" customHeight="1" spans="1:5">
      <c r="A9" s="29" t="s">
        <v>685</v>
      </c>
      <c r="B9" s="30" t="s">
        <v>616</v>
      </c>
      <c r="C9" s="31"/>
      <c r="D9" s="31"/>
      <c r="E9" s="32"/>
    </row>
    <row r="10" ht="18" customHeight="1" spans="1:5">
      <c r="A10" s="35" t="s">
        <v>686</v>
      </c>
      <c r="B10" s="33" t="s">
        <v>617</v>
      </c>
      <c r="C10" s="34"/>
      <c r="D10" s="34"/>
      <c r="E10" s="36"/>
    </row>
    <row r="11" ht="12" spans="1:5">
      <c r="A11" s="18" t="s">
        <v>688</v>
      </c>
      <c r="B11" s="18"/>
      <c r="C11" s="18"/>
      <c r="D11" s="18"/>
      <c r="E11" s="18"/>
    </row>
    <row r="12" spans="1:1">
      <c r="A12" s="19" t="s">
        <v>381</v>
      </c>
    </row>
  </sheetData>
  <mergeCells count="3">
    <mergeCell ref="A1:C1"/>
    <mergeCell ref="A2:E2"/>
    <mergeCell ref="A11:E11"/>
  </mergeCells>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F28" sqref="F28"/>
    </sheetView>
  </sheetViews>
  <sheetFormatPr defaultColWidth="9" defaultRowHeight="15" outlineLevelRow="6" outlineLevelCol="5"/>
  <cols>
    <col min="1" max="1" width="11.3333333333333" style="1" customWidth="1"/>
    <col min="2" max="2" width="48" style="1" customWidth="1"/>
    <col min="3" max="3" width="20.8333333333333" style="1" customWidth="1"/>
    <col min="4" max="5" width="30.1666666666667" style="1" customWidth="1"/>
    <col min="6" max="6" width="27.3333333333333" style="1" customWidth="1"/>
    <col min="7" max="256" width="9.33333333333333" style="1"/>
    <col min="257" max="257" width="11.3333333333333" style="1" customWidth="1"/>
    <col min="258" max="258" width="48" style="1" customWidth="1"/>
    <col min="259" max="259" width="20.8333333333333" style="1" customWidth="1"/>
    <col min="260" max="261" width="30.1666666666667" style="1" customWidth="1"/>
    <col min="262" max="262" width="27.3333333333333" style="1" customWidth="1"/>
    <col min="263" max="512" width="9.33333333333333" style="1"/>
    <col min="513" max="513" width="11.3333333333333" style="1" customWidth="1"/>
    <col min="514" max="514" width="48" style="1" customWidth="1"/>
    <col min="515" max="515" width="20.8333333333333" style="1" customWidth="1"/>
    <col min="516" max="517" width="30.1666666666667" style="1" customWidth="1"/>
    <col min="518" max="518" width="27.3333333333333" style="1" customWidth="1"/>
    <col min="519" max="768" width="9.33333333333333" style="1"/>
    <col min="769" max="769" width="11.3333333333333" style="1" customWidth="1"/>
    <col min="770" max="770" width="48" style="1" customWidth="1"/>
    <col min="771" max="771" width="20.8333333333333" style="1" customWidth="1"/>
    <col min="772" max="773" width="30.1666666666667" style="1" customWidth="1"/>
    <col min="774" max="774" width="27.3333333333333" style="1" customWidth="1"/>
    <col min="775" max="1024" width="9.33333333333333" style="1"/>
    <col min="1025" max="1025" width="11.3333333333333" style="1" customWidth="1"/>
    <col min="1026" max="1026" width="48" style="1" customWidth="1"/>
    <col min="1027" max="1027" width="20.8333333333333" style="1" customWidth="1"/>
    <col min="1028" max="1029" width="30.1666666666667" style="1" customWidth="1"/>
    <col min="1030" max="1030" width="27.3333333333333" style="1" customWidth="1"/>
    <col min="1031" max="1280" width="9.33333333333333" style="1"/>
    <col min="1281" max="1281" width="11.3333333333333" style="1" customWidth="1"/>
    <col min="1282" max="1282" width="48" style="1" customWidth="1"/>
    <col min="1283" max="1283" width="20.8333333333333" style="1" customWidth="1"/>
    <col min="1284" max="1285" width="30.1666666666667" style="1" customWidth="1"/>
    <col min="1286" max="1286" width="27.3333333333333" style="1" customWidth="1"/>
    <col min="1287" max="1536" width="9.33333333333333" style="1"/>
    <col min="1537" max="1537" width="11.3333333333333" style="1" customWidth="1"/>
    <col min="1538" max="1538" width="48" style="1" customWidth="1"/>
    <col min="1539" max="1539" width="20.8333333333333" style="1" customWidth="1"/>
    <col min="1540" max="1541" width="30.1666666666667" style="1" customWidth="1"/>
    <col min="1542" max="1542" width="27.3333333333333" style="1" customWidth="1"/>
    <col min="1543" max="1792" width="9.33333333333333" style="1"/>
    <col min="1793" max="1793" width="11.3333333333333" style="1" customWidth="1"/>
    <col min="1794" max="1794" width="48" style="1" customWidth="1"/>
    <col min="1795" max="1795" width="20.8333333333333" style="1" customWidth="1"/>
    <col min="1796" max="1797" width="30.1666666666667" style="1" customWidth="1"/>
    <col min="1798" max="1798" width="27.3333333333333" style="1" customWidth="1"/>
    <col min="1799" max="2048" width="9.33333333333333" style="1"/>
    <col min="2049" max="2049" width="11.3333333333333" style="1" customWidth="1"/>
    <col min="2050" max="2050" width="48" style="1" customWidth="1"/>
    <col min="2051" max="2051" width="20.8333333333333" style="1" customWidth="1"/>
    <col min="2052" max="2053" width="30.1666666666667" style="1" customWidth="1"/>
    <col min="2054" max="2054" width="27.3333333333333" style="1" customWidth="1"/>
    <col min="2055" max="2304" width="9.33333333333333" style="1"/>
    <col min="2305" max="2305" width="11.3333333333333" style="1" customWidth="1"/>
    <col min="2306" max="2306" width="48" style="1" customWidth="1"/>
    <col min="2307" max="2307" width="20.8333333333333" style="1" customWidth="1"/>
    <col min="2308" max="2309" width="30.1666666666667" style="1" customWidth="1"/>
    <col min="2310" max="2310" width="27.3333333333333" style="1" customWidth="1"/>
    <col min="2311" max="2560" width="9.33333333333333" style="1"/>
    <col min="2561" max="2561" width="11.3333333333333" style="1" customWidth="1"/>
    <col min="2562" max="2562" width="48" style="1" customWidth="1"/>
    <col min="2563" max="2563" width="20.8333333333333" style="1" customWidth="1"/>
    <col min="2564" max="2565" width="30.1666666666667" style="1" customWidth="1"/>
    <col min="2566" max="2566" width="27.3333333333333" style="1" customWidth="1"/>
    <col min="2567" max="2816" width="9.33333333333333" style="1"/>
    <col min="2817" max="2817" width="11.3333333333333" style="1" customWidth="1"/>
    <col min="2818" max="2818" width="48" style="1" customWidth="1"/>
    <col min="2819" max="2819" width="20.8333333333333" style="1" customWidth="1"/>
    <col min="2820" max="2821" width="30.1666666666667" style="1" customWidth="1"/>
    <col min="2822" max="2822" width="27.3333333333333" style="1" customWidth="1"/>
    <col min="2823" max="3072" width="9.33333333333333" style="1"/>
    <col min="3073" max="3073" width="11.3333333333333" style="1" customWidth="1"/>
    <col min="3074" max="3074" width="48" style="1" customWidth="1"/>
    <col min="3075" max="3075" width="20.8333333333333" style="1" customWidth="1"/>
    <col min="3076" max="3077" width="30.1666666666667" style="1" customWidth="1"/>
    <col min="3078" max="3078" width="27.3333333333333" style="1" customWidth="1"/>
    <col min="3079" max="3328" width="9.33333333333333" style="1"/>
    <col min="3329" max="3329" width="11.3333333333333" style="1" customWidth="1"/>
    <col min="3330" max="3330" width="48" style="1" customWidth="1"/>
    <col min="3331" max="3331" width="20.8333333333333" style="1" customWidth="1"/>
    <col min="3332" max="3333" width="30.1666666666667" style="1" customWidth="1"/>
    <col min="3334" max="3334" width="27.3333333333333" style="1" customWidth="1"/>
    <col min="3335" max="3584" width="9.33333333333333" style="1"/>
    <col min="3585" max="3585" width="11.3333333333333" style="1" customWidth="1"/>
    <col min="3586" max="3586" width="48" style="1" customWidth="1"/>
    <col min="3587" max="3587" width="20.8333333333333" style="1" customWidth="1"/>
    <col min="3588" max="3589" width="30.1666666666667" style="1" customWidth="1"/>
    <col min="3590" max="3590" width="27.3333333333333" style="1" customWidth="1"/>
    <col min="3591" max="3840" width="9.33333333333333" style="1"/>
    <col min="3841" max="3841" width="11.3333333333333" style="1" customWidth="1"/>
    <col min="3842" max="3842" width="48" style="1" customWidth="1"/>
    <col min="3843" max="3843" width="20.8333333333333" style="1" customWidth="1"/>
    <col min="3844" max="3845" width="30.1666666666667" style="1" customWidth="1"/>
    <col min="3846" max="3846" width="27.3333333333333" style="1" customWidth="1"/>
    <col min="3847" max="4096" width="9.33333333333333" style="1"/>
    <col min="4097" max="4097" width="11.3333333333333" style="1" customWidth="1"/>
    <col min="4098" max="4098" width="48" style="1" customWidth="1"/>
    <col min="4099" max="4099" width="20.8333333333333" style="1" customWidth="1"/>
    <col min="4100" max="4101" width="30.1666666666667" style="1" customWidth="1"/>
    <col min="4102" max="4102" width="27.3333333333333" style="1" customWidth="1"/>
    <col min="4103" max="4352" width="9.33333333333333" style="1"/>
    <col min="4353" max="4353" width="11.3333333333333" style="1" customWidth="1"/>
    <col min="4354" max="4354" width="48" style="1" customWidth="1"/>
    <col min="4355" max="4355" width="20.8333333333333" style="1" customWidth="1"/>
    <col min="4356" max="4357" width="30.1666666666667" style="1" customWidth="1"/>
    <col min="4358" max="4358" width="27.3333333333333" style="1" customWidth="1"/>
    <col min="4359" max="4608" width="9.33333333333333" style="1"/>
    <col min="4609" max="4609" width="11.3333333333333" style="1" customWidth="1"/>
    <col min="4610" max="4610" width="48" style="1" customWidth="1"/>
    <col min="4611" max="4611" width="20.8333333333333" style="1" customWidth="1"/>
    <col min="4612" max="4613" width="30.1666666666667" style="1" customWidth="1"/>
    <col min="4614" max="4614" width="27.3333333333333" style="1" customWidth="1"/>
    <col min="4615" max="4864" width="9.33333333333333" style="1"/>
    <col min="4865" max="4865" width="11.3333333333333" style="1" customWidth="1"/>
    <col min="4866" max="4866" width="48" style="1" customWidth="1"/>
    <col min="4867" max="4867" width="20.8333333333333" style="1" customWidth="1"/>
    <col min="4868" max="4869" width="30.1666666666667" style="1" customWidth="1"/>
    <col min="4870" max="4870" width="27.3333333333333" style="1" customWidth="1"/>
    <col min="4871" max="5120" width="9.33333333333333" style="1"/>
    <col min="5121" max="5121" width="11.3333333333333" style="1" customWidth="1"/>
    <col min="5122" max="5122" width="48" style="1" customWidth="1"/>
    <col min="5123" max="5123" width="20.8333333333333" style="1" customWidth="1"/>
    <col min="5124" max="5125" width="30.1666666666667" style="1" customWidth="1"/>
    <col min="5126" max="5126" width="27.3333333333333" style="1" customWidth="1"/>
    <col min="5127" max="5376" width="9.33333333333333" style="1"/>
    <col min="5377" max="5377" width="11.3333333333333" style="1" customWidth="1"/>
    <col min="5378" max="5378" width="48" style="1" customWidth="1"/>
    <col min="5379" max="5379" width="20.8333333333333" style="1" customWidth="1"/>
    <col min="5380" max="5381" width="30.1666666666667" style="1" customWidth="1"/>
    <col min="5382" max="5382" width="27.3333333333333" style="1" customWidth="1"/>
    <col min="5383" max="5632" width="9.33333333333333" style="1"/>
    <col min="5633" max="5633" width="11.3333333333333" style="1" customWidth="1"/>
    <col min="5634" max="5634" width="48" style="1" customWidth="1"/>
    <col min="5635" max="5635" width="20.8333333333333" style="1" customWidth="1"/>
    <col min="5636" max="5637" width="30.1666666666667" style="1" customWidth="1"/>
    <col min="5638" max="5638" width="27.3333333333333" style="1" customWidth="1"/>
    <col min="5639" max="5888" width="9.33333333333333" style="1"/>
    <col min="5889" max="5889" width="11.3333333333333" style="1" customWidth="1"/>
    <col min="5890" max="5890" width="48" style="1" customWidth="1"/>
    <col min="5891" max="5891" width="20.8333333333333" style="1" customWidth="1"/>
    <col min="5892" max="5893" width="30.1666666666667" style="1" customWidth="1"/>
    <col min="5894" max="5894" width="27.3333333333333" style="1" customWidth="1"/>
    <col min="5895" max="6144" width="9.33333333333333" style="1"/>
    <col min="6145" max="6145" width="11.3333333333333" style="1" customWidth="1"/>
    <col min="6146" max="6146" width="48" style="1" customWidth="1"/>
    <col min="6147" max="6147" width="20.8333333333333" style="1" customWidth="1"/>
    <col min="6148" max="6149" width="30.1666666666667" style="1" customWidth="1"/>
    <col min="6150" max="6150" width="27.3333333333333" style="1" customWidth="1"/>
    <col min="6151" max="6400" width="9.33333333333333" style="1"/>
    <col min="6401" max="6401" width="11.3333333333333" style="1" customWidth="1"/>
    <col min="6402" max="6402" width="48" style="1" customWidth="1"/>
    <col min="6403" max="6403" width="20.8333333333333" style="1" customWidth="1"/>
    <col min="6404" max="6405" width="30.1666666666667" style="1" customWidth="1"/>
    <col min="6406" max="6406" width="27.3333333333333" style="1" customWidth="1"/>
    <col min="6407" max="6656" width="9.33333333333333" style="1"/>
    <col min="6657" max="6657" width="11.3333333333333" style="1" customWidth="1"/>
    <col min="6658" max="6658" width="48" style="1" customWidth="1"/>
    <col min="6659" max="6659" width="20.8333333333333" style="1" customWidth="1"/>
    <col min="6660" max="6661" width="30.1666666666667" style="1" customWidth="1"/>
    <col min="6662" max="6662" width="27.3333333333333" style="1" customWidth="1"/>
    <col min="6663" max="6912" width="9.33333333333333" style="1"/>
    <col min="6913" max="6913" width="11.3333333333333" style="1" customWidth="1"/>
    <col min="6914" max="6914" width="48" style="1" customWidth="1"/>
    <col min="6915" max="6915" width="20.8333333333333" style="1" customWidth="1"/>
    <col min="6916" max="6917" width="30.1666666666667" style="1" customWidth="1"/>
    <col min="6918" max="6918" width="27.3333333333333" style="1" customWidth="1"/>
    <col min="6919" max="7168" width="9.33333333333333" style="1"/>
    <col min="7169" max="7169" width="11.3333333333333" style="1" customWidth="1"/>
    <col min="7170" max="7170" width="48" style="1" customWidth="1"/>
    <col min="7171" max="7171" width="20.8333333333333" style="1" customWidth="1"/>
    <col min="7172" max="7173" width="30.1666666666667" style="1" customWidth="1"/>
    <col min="7174" max="7174" width="27.3333333333333" style="1" customWidth="1"/>
    <col min="7175" max="7424" width="9.33333333333333" style="1"/>
    <col min="7425" max="7425" width="11.3333333333333" style="1" customWidth="1"/>
    <col min="7426" max="7426" width="48" style="1" customWidth="1"/>
    <col min="7427" max="7427" width="20.8333333333333" style="1" customWidth="1"/>
    <col min="7428" max="7429" width="30.1666666666667" style="1" customWidth="1"/>
    <col min="7430" max="7430" width="27.3333333333333" style="1" customWidth="1"/>
    <col min="7431" max="7680" width="9.33333333333333" style="1"/>
    <col min="7681" max="7681" width="11.3333333333333" style="1" customWidth="1"/>
    <col min="7682" max="7682" width="48" style="1" customWidth="1"/>
    <col min="7683" max="7683" width="20.8333333333333" style="1" customWidth="1"/>
    <col min="7684" max="7685" width="30.1666666666667" style="1" customWidth="1"/>
    <col min="7686" max="7686" width="27.3333333333333" style="1" customWidth="1"/>
    <col min="7687" max="7936" width="9.33333333333333" style="1"/>
    <col min="7937" max="7937" width="11.3333333333333" style="1" customWidth="1"/>
    <col min="7938" max="7938" width="48" style="1" customWidth="1"/>
    <col min="7939" max="7939" width="20.8333333333333" style="1" customWidth="1"/>
    <col min="7940" max="7941" width="30.1666666666667" style="1" customWidth="1"/>
    <col min="7942" max="7942" width="27.3333333333333" style="1" customWidth="1"/>
    <col min="7943" max="8192" width="9.33333333333333" style="1"/>
    <col min="8193" max="8193" width="11.3333333333333" style="1" customWidth="1"/>
    <col min="8194" max="8194" width="48" style="1" customWidth="1"/>
    <col min="8195" max="8195" width="20.8333333333333" style="1" customWidth="1"/>
    <col min="8196" max="8197" width="30.1666666666667" style="1" customWidth="1"/>
    <col min="8198" max="8198" width="27.3333333333333" style="1" customWidth="1"/>
    <col min="8199" max="8448" width="9.33333333333333" style="1"/>
    <col min="8449" max="8449" width="11.3333333333333" style="1" customWidth="1"/>
    <col min="8450" max="8450" width="48" style="1" customWidth="1"/>
    <col min="8451" max="8451" width="20.8333333333333" style="1" customWidth="1"/>
    <col min="8452" max="8453" width="30.1666666666667" style="1" customWidth="1"/>
    <col min="8454" max="8454" width="27.3333333333333" style="1" customWidth="1"/>
    <col min="8455" max="8704" width="9.33333333333333" style="1"/>
    <col min="8705" max="8705" width="11.3333333333333" style="1" customWidth="1"/>
    <col min="8706" max="8706" width="48" style="1" customWidth="1"/>
    <col min="8707" max="8707" width="20.8333333333333" style="1" customWidth="1"/>
    <col min="8708" max="8709" width="30.1666666666667" style="1" customWidth="1"/>
    <col min="8710" max="8710" width="27.3333333333333" style="1" customWidth="1"/>
    <col min="8711" max="8960" width="9.33333333333333" style="1"/>
    <col min="8961" max="8961" width="11.3333333333333" style="1" customWidth="1"/>
    <col min="8962" max="8962" width="48" style="1" customWidth="1"/>
    <col min="8963" max="8963" width="20.8333333333333" style="1" customWidth="1"/>
    <col min="8964" max="8965" width="30.1666666666667" style="1" customWidth="1"/>
    <col min="8966" max="8966" width="27.3333333333333" style="1" customWidth="1"/>
    <col min="8967" max="9216" width="9.33333333333333" style="1"/>
    <col min="9217" max="9217" width="11.3333333333333" style="1" customWidth="1"/>
    <col min="9218" max="9218" width="48" style="1" customWidth="1"/>
    <col min="9219" max="9219" width="20.8333333333333" style="1" customWidth="1"/>
    <col min="9220" max="9221" width="30.1666666666667" style="1" customWidth="1"/>
    <col min="9222" max="9222" width="27.3333333333333" style="1" customWidth="1"/>
    <col min="9223" max="9472" width="9.33333333333333" style="1"/>
    <col min="9473" max="9473" width="11.3333333333333" style="1" customWidth="1"/>
    <col min="9474" max="9474" width="48" style="1" customWidth="1"/>
    <col min="9475" max="9475" width="20.8333333333333" style="1" customWidth="1"/>
    <col min="9476" max="9477" width="30.1666666666667" style="1" customWidth="1"/>
    <col min="9478" max="9478" width="27.3333333333333" style="1" customWidth="1"/>
    <col min="9479" max="9728" width="9.33333333333333" style="1"/>
    <col min="9729" max="9729" width="11.3333333333333" style="1" customWidth="1"/>
    <col min="9730" max="9730" width="48" style="1" customWidth="1"/>
    <col min="9731" max="9731" width="20.8333333333333" style="1" customWidth="1"/>
    <col min="9732" max="9733" width="30.1666666666667" style="1" customWidth="1"/>
    <col min="9734" max="9734" width="27.3333333333333" style="1" customWidth="1"/>
    <col min="9735" max="9984" width="9.33333333333333" style="1"/>
    <col min="9985" max="9985" width="11.3333333333333" style="1" customWidth="1"/>
    <col min="9986" max="9986" width="48" style="1" customWidth="1"/>
    <col min="9987" max="9987" width="20.8333333333333" style="1" customWidth="1"/>
    <col min="9988" max="9989" width="30.1666666666667" style="1" customWidth="1"/>
    <col min="9990" max="9990" width="27.3333333333333" style="1" customWidth="1"/>
    <col min="9991" max="10240" width="9.33333333333333" style="1"/>
    <col min="10241" max="10241" width="11.3333333333333" style="1" customWidth="1"/>
    <col min="10242" max="10242" width="48" style="1" customWidth="1"/>
    <col min="10243" max="10243" width="20.8333333333333" style="1" customWidth="1"/>
    <col min="10244" max="10245" width="30.1666666666667" style="1" customWidth="1"/>
    <col min="10246" max="10246" width="27.3333333333333" style="1" customWidth="1"/>
    <col min="10247" max="10496" width="9.33333333333333" style="1"/>
    <col min="10497" max="10497" width="11.3333333333333" style="1" customWidth="1"/>
    <col min="10498" max="10498" width="48" style="1" customWidth="1"/>
    <col min="10499" max="10499" width="20.8333333333333" style="1" customWidth="1"/>
    <col min="10500" max="10501" width="30.1666666666667" style="1" customWidth="1"/>
    <col min="10502" max="10502" width="27.3333333333333" style="1" customWidth="1"/>
    <col min="10503" max="10752" width="9.33333333333333" style="1"/>
    <col min="10753" max="10753" width="11.3333333333333" style="1" customWidth="1"/>
    <col min="10754" max="10754" width="48" style="1" customWidth="1"/>
    <col min="10755" max="10755" width="20.8333333333333" style="1" customWidth="1"/>
    <col min="10756" max="10757" width="30.1666666666667" style="1" customWidth="1"/>
    <col min="10758" max="10758" width="27.3333333333333" style="1" customWidth="1"/>
    <col min="10759" max="11008" width="9.33333333333333" style="1"/>
    <col min="11009" max="11009" width="11.3333333333333" style="1" customWidth="1"/>
    <col min="11010" max="11010" width="48" style="1" customWidth="1"/>
    <col min="11011" max="11011" width="20.8333333333333" style="1" customWidth="1"/>
    <col min="11012" max="11013" width="30.1666666666667" style="1" customWidth="1"/>
    <col min="11014" max="11014" width="27.3333333333333" style="1" customWidth="1"/>
    <col min="11015" max="11264" width="9.33333333333333" style="1"/>
    <col min="11265" max="11265" width="11.3333333333333" style="1" customWidth="1"/>
    <col min="11266" max="11266" width="48" style="1" customWidth="1"/>
    <col min="11267" max="11267" width="20.8333333333333" style="1" customWidth="1"/>
    <col min="11268" max="11269" width="30.1666666666667" style="1" customWidth="1"/>
    <col min="11270" max="11270" width="27.3333333333333" style="1" customWidth="1"/>
    <col min="11271" max="11520" width="9.33333333333333" style="1"/>
    <col min="11521" max="11521" width="11.3333333333333" style="1" customWidth="1"/>
    <col min="11522" max="11522" width="48" style="1" customWidth="1"/>
    <col min="11523" max="11523" width="20.8333333333333" style="1" customWidth="1"/>
    <col min="11524" max="11525" width="30.1666666666667" style="1" customWidth="1"/>
    <col min="11526" max="11526" width="27.3333333333333" style="1" customWidth="1"/>
    <col min="11527" max="11776" width="9.33333333333333" style="1"/>
    <col min="11777" max="11777" width="11.3333333333333" style="1" customWidth="1"/>
    <col min="11778" max="11778" width="48" style="1" customWidth="1"/>
    <col min="11779" max="11779" width="20.8333333333333" style="1" customWidth="1"/>
    <col min="11780" max="11781" width="30.1666666666667" style="1" customWidth="1"/>
    <col min="11782" max="11782" width="27.3333333333333" style="1" customWidth="1"/>
    <col min="11783" max="12032" width="9.33333333333333" style="1"/>
    <col min="12033" max="12033" width="11.3333333333333" style="1" customWidth="1"/>
    <col min="12034" max="12034" width="48" style="1" customWidth="1"/>
    <col min="12035" max="12035" width="20.8333333333333" style="1" customWidth="1"/>
    <col min="12036" max="12037" width="30.1666666666667" style="1" customWidth="1"/>
    <col min="12038" max="12038" width="27.3333333333333" style="1" customWidth="1"/>
    <col min="12039" max="12288" width="9.33333333333333" style="1"/>
    <col min="12289" max="12289" width="11.3333333333333" style="1" customWidth="1"/>
    <col min="12290" max="12290" width="48" style="1" customWidth="1"/>
    <col min="12291" max="12291" width="20.8333333333333" style="1" customWidth="1"/>
    <col min="12292" max="12293" width="30.1666666666667" style="1" customWidth="1"/>
    <col min="12294" max="12294" width="27.3333333333333" style="1" customWidth="1"/>
    <col min="12295" max="12544" width="9.33333333333333" style="1"/>
    <col min="12545" max="12545" width="11.3333333333333" style="1" customWidth="1"/>
    <col min="12546" max="12546" width="48" style="1" customWidth="1"/>
    <col min="12547" max="12547" width="20.8333333333333" style="1" customWidth="1"/>
    <col min="12548" max="12549" width="30.1666666666667" style="1" customWidth="1"/>
    <col min="12550" max="12550" width="27.3333333333333" style="1" customWidth="1"/>
    <col min="12551" max="12800" width="9.33333333333333" style="1"/>
    <col min="12801" max="12801" width="11.3333333333333" style="1" customWidth="1"/>
    <col min="12802" max="12802" width="48" style="1" customWidth="1"/>
    <col min="12803" max="12803" width="20.8333333333333" style="1" customWidth="1"/>
    <col min="12804" max="12805" width="30.1666666666667" style="1" customWidth="1"/>
    <col min="12806" max="12806" width="27.3333333333333" style="1" customWidth="1"/>
    <col min="12807" max="13056" width="9.33333333333333" style="1"/>
    <col min="13057" max="13057" width="11.3333333333333" style="1" customWidth="1"/>
    <col min="13058" max="13058" width="48" style="1" customWidth="1"/>
    <col min="13059" max="13059" width="20.8333333333333" style="1" customWidth="1"/>
    <col min="13060" max="13061" width="30.1666666666667" style="1" customWidth="1"/>
    <col min="13062" max="13062" width="27.3333333333333" style="1" customWidth="1"/>
    <col min="13063" max="13312" width="9.33333333333333" style="1"/>
    <col min="13313" max="13313" width="11.3333333333333" style="1" customWidth="1"/>
    <col min="13314" max="13314" width="48" style="1" customWidth="1"/>
    <col min="13315" max="13315" width="20.8333333333333" style="1" customWidth="1"/>
    <col min="13316" max="13317" width="30.1666666666667" style="1" customWidth="1"/>
    <col min="13318" max="13318" width="27.3333333333333" style="1" customWidth="1"/>
    <col min="13319" max="13568" width="9.33333333333333" style="1"/>
    <col min="13569" max="13569" width="11.3333333333333" style="1" customWidth="1"/>
    <col min="13570" max="13570" width="48" style="1" customWidth="1"/>
    <col min="13571" max="13571" width="20.8333333333333" style="1" customWidth="1"/>
    <col min="13572" max="13573" width="30.1666666666667" style="1" customWidth="1"/>
    <col min="13574" max="13574" width="27.3333333333333" style="1" customWidth="1"/>
    <col min="13575" max="13824" width="9.33333333333333" style="1"/>
    <col min="13825" max="13825" width="11.3333333333333" style="1" customWidth="1"/>
    <col min="13826" max="13826" width="48" style="1" customWidth="1"/>
    <col min="13827" max="13827" width="20.8333333333333" style="1" customWidth="1"/>
    <col min="13828" max="13829" width="30.1666666666667" style="1" customWidth="1"/>
    <col min="13830" max="13830" width="27.3333333333333" style="1" customWidth="1"/>
    <col min="13831" max="14080" width="9.33333333333333" style="1"/>
    <col min="14081" max="14081" width="11.3333333333333" style="1" customWidth="1"/>
    <col min="14082" max="14082" width="48" style="1" customWidth="1"/>
    <col min="14083" max="14083" width="20.8333333333333" style="1" customWidth="1"/>
    <col min="14084" max="14085" width="30.1666666666667" style="1" customWidth="1"/>
    <col min="14086" max="14086" width="27.3333333333333" style="1" customWidth="1"/>
    <col min="14087" max="14336" width="9.33333333333333" style="1"/>
    <col min="14337" max="14337" width="11.3333333333333" style="1" customWidth="1"/>
    <col min="14338" max="14338" width="48" style="1" customWidth="1"/>
    <col min="14339" max="14339" width="20.8333333333333" style="1" customWidth="1"/>
    <col min="14340" max="14341" width="30.1666666666667" style="1" customWidth="1"/>
    <col min="14342" max="14342" width="27.3333333333333" style="1" customWidth="1"/>
    <col min="14343" max="14592" width="9.33333333333333" style="1"/>
    <col min="14593" max="14593" width="11.3333333333333" style="1" customWidth="1"/>
    <col min="14594" max="14594" width="48" style="1" customWidth="1"/>
    <col min="14595" max="14595" width="20.8333333333333" style="1" customWidth="1"/>
    <col min="14596" max="14597" width="30.1666666666667" style="1" customWidth="1"/>
    <col min="14598" max="14598" width="27.3333333333333" style="1" customWidth="1"/>
    <col min="14599" max="14848" width="9.33333333333333" style="1"/>
    <col min="14849" max="14849" width="11.3333333333333" style="1" customWidth="1"/>
    <col min="14850" max="14850" width="48" style="1" customWidth="1"/>
    <col min="14851" max="14851" width="20.8333333333333" style="1" customWidth="1"/>
    <col min="14852" max="14853" width="30.1666666666667" style="1" customWidth="1"/>
    <col min="14854" max="14854" width="27.3333333333333" style="1" customWidth="1"/>
    <col min="14855" max="15104" width="9.33333333333333" style="1"/>
    <col min="15105" max="15105" width="11.3333333333333" style="1" customWidth="1"/>
    <col min="15106" max="15106" width="48" style="1" customWidth="1"/>
    <col min="15107" max="15107" width="20.8333333333333" style="1" customWidth="1"/>
    <col min="15108" max="15109" width="30.1666666666667" style="1" customWidth="1"/>
    <col min="15110" max="15110" width="27.3333333333333" style="1" customWidth="1"/>
    <col min="15111" max="15360" width="9.33333333333333" style="1"/>
    <col min="15361" max="15361" width="11.3333333333333" style="1" customWidth="1"/>
    <col min="15362" max="15362" width="48" style="1" customWidth="1"/>
    <col min="15363" max="15363" width="20.8333333333333" style="1" customWidth="1"/>
    <col min="15364" max="15365" width="30.1666666666667" style="1" customWidth="1"/>
    <col min="15366" max="15366" width="27.3333333333333" style="1" customWidth="1"/>
    <col min="15367" max="15616" width="9.33333333333333" style="1"/>
    <col min="15617" max="15617" width="11.3333333333333" style="1" customWidth="1"/>
    <col min="15618" max="15618" width="48" style="1" customWidth="1"/>
    <col min="15619" max="15619" width="20.8333333333333" style="1" customWidth="1"/>
    <col min="15620" max="15621" width="30.1666666666667" style="1" customWidth="1"/>
    <col min="15622" max="15622" width="27.3333333333333" style="1" customWidth="1"/>
    <col min="15623" max="15872" width="9.33333333333333" style="1"/>
    <col min="15873" max="15873" width="11.3333333333333" style="1" customWidth="1"/>
    <col min="15874" max="15874" width="48" style="1" customWidth="1"/>
    <col min="15875" max="15875" width="20.8333333333333" style="1" customWidth="1"/>
    <col min="15876" max="15877" width="30.1666666666667" style="1" customWidth="1"/>
    <col min="15878" max="15878" width="27.3333333333333" style="1" customWidth="1"/>
    <col min="15879" max="16128" width="9.33333333333333" style="1"/>
    <col min="16129" max="16129" width="11.3333333333333" style="1" customWidth="1"/>
    <col min="16130" max="16130" width="48" style="1" customWidth="1"/>
    <col min="16131" max="16131" width="20.8333333333333" style="1" customWidth="1"/>
    <col min="16132" max="16133" width="30.1666666666667" style="1" customWidth="1"/>
    <col min="16134" max="16134" width="27.3333333333333" style="1" customWidth="1"/>
    <col min="16135" max="16384" width="9.33333333333333" style="1"/>
  </cols>
  <sheetData>
    <row r="1" ht="15.75" spans="1:6">
      <c r="A1" s="2" t="s">
        <v>689</v>
      </c>
      <c r="B1" s="3"/>
      <c r="C1" s="3"/>
      <c r="D1" s="4"/>
      <c r="E1" s="4"/>
      <c r="F1" s="5"/>
    </row>
    <row r="2" ht="20.25" spans="1:6">
      <c r="A2" s="6" t="s">
        <v>690</v>
      </c>
      <c r="B2" s="6"/>
      <c r="C2" s="6"/>
      <c r="D2" s="7"/>
      <c r="E2" s="7"/>
      <c r="F2" s="7"/>
    </row>
    <row r="3" ht="15.75" spans="1:6">
      <c r="A3" s="8"/>
      <c r="B3" s="8"/>
      <c r="C3" s="8"/>
      <c r="D3" s="9"/>
      <c r="E3" s="9"/>
      <c r="F3" s="10" t="s">
        <v>76</v>
      </c>
    </row>
    <row r="4" ht="13.5" spans="1:6">
      <c r="A4" s="11" t="s">
        <v>691</v>
      </c>
      <c r="B4" s="12" t="s">
        <v>692</v>
      </c>
      <c r="C4" s="12" t="s">
        <v>693</v>
      </c>
      <c r="D4" s="12" t="s">
        <v>694</v>
      </c>
      <c r="E4" s="12" t="s">
        <v>695</v>
      </c>
      <c r="F4" s="11" t="s">
        <v>696</v>
      </c>
    </row>
    <row r="5" spans="1:6">
      <c r="A5" s="13"/>
      <c r="B5" s="14"/>
      <c r="C5" s="15"/>
      <c r="D5" s="16"/>
      <c r="E5" s="16"/>
      <c r="F5" s="17"/>
    </row>
    <row r="6" ht="12" spans="1:6">
      <c r="A6" s="18" t="s">
        <v>697</v>
      </c>
      <c r="B6" s="18"/>
      <c r="C6" s="18"/>
      <c r="D6" s="18"/>
      <c r="E6" s="18"/>
      <c r="F6" s="18"/>
    </row>
    <row r="7" spans="1:1">
      <c r="A7" s="1" t="s">
        <v>381</v>
      </c>
    </row>
  </sheetData>
  <mergeCells count="3">
    <mergeCell ref="A1:D1"/>
    <mergeCell ref="A2:F2"/>
    <mergeCell ref="A6:F6"/>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W41"/>
  <sheetViews>
    <sheetView showGridLines="0" showZeros="0" topLeftCell="A12" workbookViewId="0">
      <selection activeCell="C29" sqref="C29"/>
    </sheetView>
  </sheetViews>
  <sheetFormatPr defaultColWidth="9" defaultRowHeight="11.25"/>
  <cols>
    <col min="1" max="1" width="64.8333333333333" customWidth="1"/>
    <col min="2" max="3" width="36.1666666666667" style="498" customWidth="1"/>
    <col min="4" max="4" width="23.3333333333333" customWidth="1"/>
    <col min="5" max="6" width="12" customWidth="1"/>
    <col min="7" max="10" width="8" customWidth="1"/>
    <col min="11" max="11" width="12" customWidth="1"/>
    <col min="12" max="12" width="8.33333333333333" customWidth="1"/>
    <col min="13" max="49" width="12" customWidth="1"/>
  </cols>
  <sheetData>
    <row r="1" ht="19.5" customHeight="1" spans="1:1">
      <c r="A1" s="50" t="s">
        <v>145</v>
      </c>
    </row>
    <row r="2" ht="26.25" customHeight="1" spans="1:49">
      <c r="A2" s="499" t="s">
        <v>146</v>
      </c>
      <c r="B2" s="500"/>
      <c r="C2" s="500"/>
      <c r="D2" s="500"/>
      <c r="E2" s="281"/>
      <c r="F2" s="281"/>
      <c r="G2" s="281"/>
      <c r="H2" s="281"/>
      <c r="I2" s="281"/>
      <c r="J2" s="281"/>
      <c r="K2" s="281"/>
      <c r="L2" s="292"/>
      <c r="M2" s="281"/>
      <c r="N2" s="281"/>
      <c r="O2" s="281"/>
      <c r="P2" s="281"/>
      <c r="Q2" s="281"/>
      <c r="R2" s="281"/>
      <c r="S2" s="281"/>
      <c r="T2" s="281"/>
      <c r="U2" s="281"/>
      <c r="V2" s="281"/>
      <c r="W2" s="281"/>
      <c r="X2" s="281"/>
      <c r="Y2" s="281"/>
      <c r="Z2" s="281"/>
      <c r="AA2" s="281"/>
      <c r="AB2" s="281"/>
      <c r="AC2" s="281"/>
      <c r="AD2" s="281"/>
      <c r="AE2" s="281"/>
      <c r="AF2" s="281"/>
      <c r="AG2" s="281"/>
      <c r="AH2" s="281"/>
      <c r="AI2" s="281"/>
      <c r="AJ2" s="281"/>
      <c r="AK2" s="281"/>
      <c r="AL2" s="281"/>
      <c r="AM2" s="281"/>
      <c r="AN2" s="281"/>
      <c r="AO2" s="281"/>
      <c r="AP2" s="281"/>
      <c r="AQ2" s="281"/>
      <c r="AR2" s="281"/>
      <c r="AS2" s="281"/>
      <c r="AT2" s="281"/>
      <c r="AU2" s="281"/>
      <c r="AV2" s="281"/>
      <c r="AW2" s="281"/>
    </row>
    <row r="3" ht="19.5" customHeight="1" spans="1:49">
      <c r="A3" s="480"/>
      <c r="B3" s="501"/>
      <c r="C3" s="502" t="s">
        <v>75</v>
      </c>
      <c r="D3" s="503" t="s">
        <v>76</v>
      </c>
      <c r="E3" s="313"/>
      <c r="F3" s="313"/>
      <c r="G3" s="313"/>
      <c r="H3" s="313"/>
      <c r="I3" s="313"/>
      <c r="J3" s="313"/>
      <c r="K3" s="313"/>
      <c r="L3" s="416"/>
      <c r="M3" s="313"/>
      <c r="N3" s="313"/>
      <c r="O3" s="313"/>
      <c r="P3" s="313"/>
      <c r="Q3" s="313"/>
      <c r="R3" s="313"/>
      <c r="S3" s="313"/>
      <c r="T3" s="313"/>
      <c r="U3" s="313"/>
      <c r="V3" s="313"/>
      <c r="W3" s="313"/>
      <c r="X3" s="313"/>
      <c r="Y3" s="313"/>
      <c r="Z3" s="313"/>
      <c r="AA3" s="313"/>
      <c r="AB3" s="313"/>
      <c r="AC3" s="313"/>
      <c r="AD3" s="313"/>
      <c r="AE3" s="313"/>
      <c r="AF3" s="313"/>
      <c r="AG3" s="313"/>
      <c r="AH3" s="313"/>
      <c r="AI3" s="313"/>
      <c r="AJ3" s="313"/>
      <c r="AK3" s="313"/>
      <c r="AL3" s="313"/>
      <c r="AM3" s="313"/>
      <c r="AN3" s="313"/>
      <c r="AO3" s="313"/>
      <c r="AP3" s="313"/>
      <c r="AQ3" s="313"/>
      <c r="AR3" s="313"/>
      <c r="AS3" s="313"/>
      <c r="AT3" s="313"/>
      <c r="AU3" s="313"/>
      <c r="AV3" s="313"/>
      <c r="AW3" s="313"/>
    </row>
    <row r="4" s="50" customFormat="1" ht="19.5" customHeight="1" spans="1:49">
      <c r="A4" s="260" t="s">
        <v>77</v>
      </c>
      <c r="B4" s="260" t="s">
        <v>78</v>
      </c>
      <c r="C4" s="314" t="s">
        <v>79</v>
      </c>
      <c r="D4" s="315" t="s">
        <v>80</v>
      </c>
      <c r="E4" s="285"/>
      <c r="F4" s="285"/>
      <c r="G4" s="285"/>
      <c r="H4" s="285"/>
      <c r="I4" s="285"/>
      <c r="J4" s="285"/>
      <c r="K4" s="285"/>
      <c r="L4" s="61"/>
      <c r="M4" s="285"/>
      <c r="N4" s="285"/>
      <c r="O4" s="285"/>
      <c r="P4" s="285"/>
      <c r="Q4" s="285"/>
      <c r="R4" s="285"/>
      <c r="S4" s="285"/>
      <c r="T4" s="285"/>
      <c r="U4" s="285"/>
      <c r="V4" s="285"/>
      <c r="W4" s="285"/>
      <c r="X4" s="285"/>
      <c r="Y4" s="285"/>
      <c r="Z4" s="285"/>
      <c r="AA4" s="285"/>
      <c r="AB4" s="285"/>
      <c r="AC4" s="285"/>
      <c r="AD4" s="285"/>
      <c r="AE4" s="285"/>
      <c r="AF4" s="285"/>
      <c r="AG4" s="285"/>
      <c r="AH4" s="285"/>
      <c r="AI4" s="285"/>
      <c r="AJ4" s="285"/>
      <c r="AK4" s="285"/>
      <c r="AL4" s="285"/>
      <c r="AM4" s="285"/>
      <c r="AN4" s="285"/>
      <c r="AO4" s="285"/>
      <c r="AP4" s="285"/>
      <c r="AQ4" s="285"/>
      <c r="AR4" s="285"/>
      <c r="AS4" s="285"/>
      <c r="AT4" s="285"/>
      <c r="AU4" s="285"/>
      <c r="AV4" s="285"/>
      <c r="AW4" s="283"/>
    </row>
    <row r="5" s="50" customFormat="1" ht="19.5" customHeight="1" spans="1:49">
      <c r="A5" s="260"/>
      <c r="B5" s="260"/>
      <c r="C5" s="314"/>
      <c r="D5" s="315"/>
      <c r="E5" s="285"/>
      <c r="F5" s="285"/>
      <c r="G5" s="285"/>
      <c r="H5" s="285"/>
      <c r="I5" s="285"/>
      <c r="J5" s="61"/>
      <c r="K5" s="285"/>
      <c r="L5" s="61"/>
      <c r="M5" s="285"/>
      <c r="N5" s="285"/>
      <c r="O5" s="285"/>
      <c r="P5" s="285"/>
      <c r="Q5" s="285"/>
      <c r="R5" s="285"/>
      <c r="S5" s="285"/>
      <c r="T5" s="285"/>
      <c r="U5" s="285"/>
      <c r="V5" s="285"/>
      <c r="W5" s="285"/>
      <c r="X5" s="285"/>
      <c r="Y5" s="285"/>
      <c r="Z5" s="285"/>
      <c r="AA5" s="285"/>
      <c r="AB5" s="285"/>
      <c r="AC5" s="285"/>
      <c r="AD5" s="285"/>
      <c r="AE5" s="285"/>
      <c r="AF5" s="285"/>
      <c r="AG5" s="285"/>
      <c r="AH5" s="285"/>
      <c r="AI5" s="285"/>
      <c r="AJ5" s="285"/>
      <c r="AK5" s="285"/>
      <c r="AL5" s="285"/>
      <c r="AM5" s="285"/>
      <c r="AN5" s="285"/>
      <c r="AO5" s="285"/>
      <c r="AP5" s="285"/>
      <c r="AQ5" s="285"/>
      <c r="AR5" s="285"/>
      <c r="AS5" s="285"/>
      <c r="AT5" s="285"/>
      <c r="AU5" s="285"/>
      <c r="AV5" s="285"/>
      <c r="AW5" s="283"/>
    </row>
    <row r="6" s="51" customFormat="1" ht="15.75" customHeight="1" spans="1:49">
      <c r="A6" s="504" t="s">
        <v>81</v>
      </c>
      <c r="B6" s="489">
        <f>SUM(B7:B19)</f>
        <v>19829.79</v>
      </c>
      <c r="C6" s="489">
        <f>SUM(C7:C19)</f>
        <v>17380</v>
      </c>
      <c r="D6" s="505">
        <v>87.6459105214932</v>
      </c>
      <c r="E6" s="61"/>
      <c r="F6" s="61"/>
      <c r="G6" s="61"/>
      <c r="H6" s="61"/>
      <c r="I6" s="61"/>
      <c r="J6" s="61"/>
      <c r="K6" s="61"/>
      <c r="L6" s="514"/>
      <c r="M6" s="61"/>
      <c r="N6" s="61"/>
      <c r="O6" s="61"/>
      <c r="P6" s="61"/>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row>
    <row r="7" s="50" customFormat="1" ht="15.75" customHeight="1" spans="1:49">
      <c r="A7" s="506" t="s">
        <v>82</v>
      </c>
      <c r="B7" s="507">
        <v>12305.47</v>
      </c>
      <c r="C7" s="507">
        <v>11000</v>
      </c>
      <c r="D7" s="505">
        <v>89.3911406878404</v>
      </c>
      <c r="E7" s="285"/>
      <c r="F7" s="285"/>
      <c r="G7" s="285"/>
      <c r="H7" s="285"/>
      <c r="I7" s="61"/>
      <c r="J7" s="61"/>
      <c r="K7" s="61"/>
      <c r="L7" s="285"/>
      <c r="M7" s="285"/>
      <c r="N7" s="285"/>
      <c r="O7" s="285"/>
      <c r="P7" s="285"/>
      <c r="Q7" s="285"/>
      <c r="R7" s="285"/>
      <c r="S7" s="285"/>
      <c r="T7" s="285"/>
      <c r="U7" s="285"/>
      <c r="V7" s="285"/>
      <c r="W7" s="285"/>
      <c r="X7" s="285"/>
      <c r="Y7" s="285"/>
      <c r="Z7" s="285"/>
      <c r="AA7" s="285"/>
      <c r="AB7" s="285"/>
      <c r="AC7" s="285"/>
      <c r="AD7" s="285"/>
      <c r="AE7" s="285"/>
      <c r="AF7" s="285"/>
      <c r="AG7" s="285"/>
      <c r="AH7" s="285"/>
      <c r="AI7" s="285"/>
      <c r="AJ7" s="285"/>
      <c r="AK7" s="285"/>
      <c r="AL7" s="285"/>
      <c r="AM7" s="285"/>
      <c r="AN7" s="285"/>
      <c r="AO7" s="285"/>
      <c r="AP7" s="285"/>
      <c r="AQ7" s="285"/>
      <c r="AR7" s="285"/>
      <c r="AS7" s="285"/>
      <c r="AT7" s="285"/>
      <c r="AU7" s="285"/>
      <c r="AV7" s="285"/>
      <c r="AW7" s="285"/>
    </row>
    <row r="8" s="50" customFormat="1" ht="15.75" customHeight="1" spans="1:49">
      <c r="A8" s="506" t="s">
        <v>83</v>
      </c>
      <c r="B8" s="507">
        <v>3193.33</v>
      </c>
      <c r="C8" s="507">
        <v>3500</v>
      </c>
      <c r="D8" s="505">
        <v>109.603454700892</v>
      </c>
      <c r="E8" s="285"/>
      <c r="F8" s="285"/>
      <c r="G8" s="285"/>
      <c r="H8" s="285"/>
      <c r="I8" s="61"/>
      <c r="J8" s="61"/>
      <c r="K8" s="61"/>
      <c r="L8" s="61"/>
      <c r="M8" s="285"/>
      <c r="N8" s="285"/>
      <c r="O8" s="285"/>
      <c r="P8" s="285"/>
      <c r="Q8" s="285"/>
      <c r="R8" s="285"/>
      <c r="S8" s="285"/>
      <c r="T8" s="285"/>
      <c r="U8" s="285"/>
      <c r="V8" s="285"/>
      <c r="W8" s="285"/>
      <c r="X8" s="285"/>
      <c r="Y8" s="285"/>
      <c r="Z8" s="285"/>
      <c r="AA8" s="285"/>
      <c r="AB8" s="285"/>
      <c r="AC8" s="285"/>
      <c r="AD8" s="285"/>
      <c r="AE8" s="285"/>
      <c r="AF8" s="285"/>
      <c r="AG8" s="285"/>
      <c r="AH8" s="285"/>
      <c r="AI8" s="285"/>
      <c r="AJ8" s="285"/>
      <c r="AK8" s="285"/>
      <c r="AL8" s="285"/>
      <c r="AM8" s="285"/>
      <c r="AN8" s="285"/>
      <c r="AO8" s="285"/>
      <c r="AP8" s="285"/>
      <c r="AQ8" s="285"/>
      <c r="AR8" s="285"/>
      <c r="AS8" s="285"/>
      <c r="AT8" s="285"/>
      <c r="AU8" s="285"/>
      <c r="AV8" s="285"/>
      <c r="AW8" s="285"/>
    </row>
    <row r="9" s="50" customFormat="1" ht="15.75" customHeight="1" spans="1:49">
      <c r="A9" s="506" t="s">
        <v>84</v>
      </c>
      <c r="B9" s="507">
        <v>2583.76</v>
      </c>
      <c r="C9" s="507">
        <v>1000</v>
      </c>
      <c r="D9" s="505">
        <v>38.7032851348422</v>
      </c>
      <c r="E9" s="285"/>
      <c r="F9" s="285"/>
      <c r="G9" s="61"/>
      <c r="H9" s="61"/>
      <c r="I9" s="285"/>
      <c r="J9" s="285"/>
      <c r="K9" s="285"/>
      <c r="L9" s="285"/>
      <c r="M9" s="285"/>
      <c r="N9" s="285"/>
      <c r="O9" s="285"/>
      <c r="P9" s="285"/>
      <c r="Q9" s="285"/>
      <c r="R9" s="285"/>
      <c r="S9" s="285"/>
      <c r="T9" s="285"/>
      <c r="U9" s="285"/>
      <c r="V9" s="285"/>
      <c r="W9" s="285"/>
      <c r="X9" s="285"/>
      <c r="Y9" s="285"/>
      <c r="Z9" s="285"/>
      <c r="AA9" s="285"/>
      <c r="AB9" s="285"/>
      <c r="AC9" s="285"/>
      <c r="AD9" s="285"/>
      <c r="AE9" s="285"/>
      <c r="AF9" s="285"/>
      <c r="AG9" s="285"/>
      <c r="AH9" s="285"/>
      <c r="AI9" s="285"/>
      <c r="AJ9" s="285"/>
      <c r="AK9" s="285"/>
      <c r="AL9" s="285"/>
      <c r="AM9" s="285"/>
      <c r="AN9" s="285"/>
      <c r="AO9" s="285"/>
      <c r="AP9" s="285"/>
      <c r="AQ9" s="285"/>
      <c r="AR9" s="285"/>
      <c r="AS9" s="285"/>
      <c r="AT9" s="285"/>
      <c r="AU9" s="285"/>
      <c r="AV9" s="285"/>
      <c r="AW9" s="285"/>
    </row>
    <row r="10" s="50" customFormat="1" ht="15.75" customHeight="1" spans="1:49">
      <c r="A10" s="506" t="s">
        <v>85</v>
      </c>
      <c r="B10" s="508"/>
      <c r="C10" s="508"/>
      <c r="D10" s="505"/>
      <c r="E10" s="285"/>
      <c r="F10" s="285"/>
      <c r="G10" s="61"/>
      <c r="H10" s="61"/>
      <c r="I10" s="285"/>
      <c r="J10" s="285"/>
      <c r="K10" s="285"/>
      <c r="L10" s="285"/>
      <c r="M10" s="285"/>
      <c r="N10" s="285"/>
      <c r="O10" s="285"/>
      <c r="P10" s="285"/>
      <c r="Q10" s="285"/>
      <c r="R10" s="285"/>
      <c r="S10" s="285"/>
      <c r="T10" s="285"/>
      <c r="U10" s="285"/>
      <c r="V10" s="285"/>
      <c r="W10" s="285"/>
      <c r="X10" s="285"/>
      <c r="Y10" s="285"/>
      <c r="Z10" s="285"/>
      <c r="AA10" s="285"/>
      <c r="AB10" s="285"/>
      <c r="AC10" s="285"/>
      <c r="AD10" s="285"/>
      <c r="AE10" s="285"/>
      <c r="AF10" s="285"/>
      <c r="AG10" s="285"/>
      <c r="AH10" s="285"/>
      <c r="AI10" s="285"/>
      <c r="AJ10" s="285"/>
      <c r="AK10" s="285"/>
      <c r="AL10" s="285"/>
      <c r="AM10" s="285"/>
      <c r="AN10" s="285"/>
      <c r="AO10" s="285"/>
      <c r="AP10" s="285"/>
      <c r="AQ10" s="285"/>
      <c r="AR10" s="285"/>
      <c r="AS10" s="285"/>
      <c r="AT10" s="285"/>
      <c r="AU10" s="285"/>
      <c r="AV10" s="285"/>
      <c r="AW10" s="285"/>
    </row>
    <row r="11" s="50" customFormat="1" ht="15.75" customHeight="1" spans="1:49">
      <c r="A11" s="506" t="s">
        <v>86</v>
      </c>
      <c r="B11" s="507">
        <v>1000.43</v>
      </c>
      <c r="C11" s="507">
        <v>950</v>
      </c>
      <c r="D11" s="505">
        <v>94.9591675579501</v>
      </c>
      <c r="E11" s="285"/>
      <c r="F11" s="285"/>
      <c r="G11" s="61"/>
      <c r="H11" s="61"/>
      <c r="I11" s="285"/>
      <c r="J11" s="285"/>
      <c r="K11" s="285"/>
      <c r="L11" s="285"/>
      <c r="M11" s="285"/>
      <c r="N11" s="285"/>
      <c r="O11" s="285"/>
      <c r="P11" s="285"/>
      <c r="Q11" s="285"/>
      <c r="R11" s="285"/>
      <c r="S11" s="285"/>
      <c r="T11" s="285"/>
      <c r="U11" s="285"/>
      <c r="V11" s="285"/>
      <c r="W11" s="285"/>
      <c r="X11" s="285"/>
      <c r="Y11" s="285"/>
      <c r="Z11" s="285"/>
      <c r="AA11" s="285"/>
      <c r="AB11" s="285"/>
      <c r="AC11" s="285"/>
      <c r="AD11" s="285"/>
      <c r="AE11" s="285"/>
      <c r="AF11" s="285"/>
      <c r="AG11" s="285"/>
      <c r="AH11" s="285"/>
      <c r="AI11" s="285"/>
      <c r="AJ11" s="285"/>
      <c r="AK11" s="285"/>
      <c r="AL11" s="285"/>
      <c r="AM11" s="285"/>
      <c r="AN11" s="285"/>
      <c r="AO11" s="285"/>
      <c r="AP11" s="285"/>
      <c r="AQ11" s="285"/>
      <c r="AR11" s="285"/>
      <c r="AS11" s="285"/>
      <c r="AT11" s="285"/>
      <c r="AU11" s="285"/>
      <c r="AV11" s="285"/>
      <c r="AW11" s="285"/>
    </row>
    <row r="12" s="50" customFormat="1" ht="15.75" customHeight="1" spans="1:49">
      <c r="A12" s="506" t="s">
        <v>87</v>
      </c>
      <c r="B12" s="507">
        <v>43.15</v>
      </c>
      <c r="C12" s="507">
        <v>100</v>
      </c>
      <c r="D12" s="505">
        <v>231.749710312862</v>
      </c>
      <c r="E12" s="285"/>
      <c r="F12" s="285"/>
      <c r="G12" s="61"/>
      <c r="H12" s="61"/>
      <c r="I12" s="285"/>
      <c r="J12" s="285"/>
      <c r="K12" s="285"/>
      <c r="L12" s="285"/>
      <c r="M12" s="285"/>
      <c r="N12" s="285"/>
      <c r="O12" s="285"/>
      <c r="P12" s="285"/>
      <c r="Q12" s="285"/>
      <c r="R12" s="285"/>
      <c r="S12" s="285"/>
      <c r="T12" s="285"/>
      <c r="U12" s="285"/>
      <c r="V12" s="285"/>
      <c r="W12" s="285"/>
      <c r="X12" s="285"/>
      <c r="Y12" s="285"/>
      <c r="Z12" s="285"/>
      <c r="AA12" s="285"/>
      <c r="AB12" s="285"/>
      <c r="AC12" s="285"/>
      <c r="AD12" s="285"/>
      <c r="AE12" s="285"/>
      <c r="AF12" s="285"/>
      <c r="AG12" s="285"/>
      <c r="AH12" s="285"/>
      <c r="AI12" s="285"/>
      <c r="AJ12" s="285"/>
      <c r="AK12" s="285"/>
      <c r="AL12" s="285"/>
      <c r="AM12" s="285"/>
      <c r="AN12" s="285"/>
      <c r="AO12" s="285"/>
      <c r="AP12" s="285"/>
      <c r="AQ12" s="285"/>
      <c r="AR12" s="285"/>
      <c r="AS12" s="285"/>
      <c r="AT12" s="285"/>
      <c r="AU12" s="285"/>
      <c r="AV12" s="285"/>
      <c r="AW12" s="285"/>
    </row>
    <row r="13" s="50" customFormat="1" ht="15.75" customHeight="1" spans="1:49">
      <c r="A13" s="506" t="s">
        <v>88</v>
      </c>
      <c r="B13" s="507">
        <v>232.4</v>
      </c>
      <c r="C13" s="507">
        <v>350</v>
      </c>
      <c r="D13" s="505">
        <v>150.602409638554</v>
      </c>
      <c r="E13" s="285"/>
      <c r="F13" s="285"/>
      <c r="G13" s="61"/>
      <c r="H13" s="61"/>
      <c r="I13" s="285"/>
      <c r="J13" s="285"/>
      <c r="K13" s="285"/>
      <c r="L13" s="285"/>
      <c r="M13" s="285"/>
      <c r="N13" s="285"/>
      <c r="O13" s="285"/>
      <c r="P13" s="285"/>
      <c r="Q13" s="285"/>
      <c r="R13" s="285"/>
      <c r="S13" s="285"/>
      <c r="T13" s="285"/>
      <c r="U13" s="285"/>
      <c r="V13" s="285"/>
      <c r="W13" s="285"/>
      <c r="X13" s="285"/>
      <c r="Y13" s="285"/>
      <c r="Z13" s="285"/>
      <c r="AA13" s="285"/>
      <c r="AB13" s="285"/>
      <c r="AC13" s="285"/>
      <c r="AD13" s="285"/>
      <c r="AE13" s="285"/>
      <c r="AF13" s="285"/>
      <c r="AG13" s="285"/>
      <c r="AH13" s="285"/>
      <c r="AI13" s="285"/>
      <c r="AJ13" s="285"/>
      <c r="AK13" s="285"/>
      <c r="AL13" s="285"/>
      <c r="AM13" s="285"/>
      <c r="AN13" s="285"/>
      <c r="AO13" s="285"/>
      <c r="AP13" s="285"/>
      <c r="AQ13" s="285"/>
      <c r="AR13" s="285"/>
      <c r="AS13" s="285"/>
      <c r="AT13" s="285"/>
      <c r="AU13" s="285"/>
      <c r="AV13" s="285"/>
      <c r="AW13" s="285"/>
    </row>
    <row r="14" s="50" customFormat="1" ht="15.75" customHeight="1" spans="1:49">
      <c r="A14" s="506" t="s">
        <v>89</v>
      </c>
      <c r="B14" s="507">
        <v>17.78</v>
      </c>
      <c r="C14" s="507">
        <v>100</v>
      </c>
      <c r="D14" s="505">
        <v>562.429696287964</v>
      </c>
      <c r="E14" s="285"/>
      <c r="F14" s="285"/>
      <c r="G14" s="61"/>
      <c r="H14" s="61"/>
      <c r="I14" s="285"/>
      <c r="J14" s="285"/>
      <c r="K14" s="285"/>
      <c r="L14" s="285"/>
      <c r="M14" s="285"/>
      <c r="N14" s="285"/>
      <c r="O14" s="285"/>
      <c r="P14" s="285"/>
      <c r="Q14" s="285"/>
      <c r="R14" s="285"/>
      <c r="S14" s="285"/>
      <c r="T14" s="285"/>
      <c r="U14" s="285"/>
      <c r="V14" s="285"/>
      <c r="W14" s="285"/>
      <c r="X14" s="285"/>
      <c r="Y14" s="285"/>
      <c r="Z14" s="285"/>
      <c r="AA14" s="285"/>
      <c r="AB14" s="285"/>
      <c r="AC14" s="285"/>
      <c r="AD14" s="285"/>
      <c r="AE14" s="285"/>
      <c r="AF14" s="285"/>
      <c r="AG14" s="285"/>
      <c r="AH14" s="285"/>
      <c r="AI14" s="285"/>
      <c r="AJ14" s="285"/>
      <c r="AK14" s="285"/>
      <c r="AL14" s="285"/>
      <c r="AM14" s="285"/>
      <c r="AN14" s="285"/>
      <c r="AO14" s="285"/>
      <c r="AP14" s="285"/>
      <c r="AQ14" s="285"/>
      <c r="AR14" s="285"/>
      <c r="AS14" s="285"/>
      <c r="AT14" s="285"/>
      <c r="AU14" s="285"/>
      <c r="AV14" s="285"/>
      <c r="AW14" s="285"/>
    </row>
    <row r="15" s="50" customFormat="1" ht="15.75" customHeight="1" spans="1:49">
      <c r="A15" s="506" t="s">
        <v>90</v>
      </c>
      <c r="B15" s="507">
        <v>48.81</v>
      </c>
      <c r="C15" s="509"/>
      <c r="D15" s="505">
        <v>0</v>
      </c>
      <c r="E15" s="285"/>
      <c r="F15" s="285"/>
      <c r="G15" s="61"/>
      <c r="H15" s="61"/>
      <c r="I15" s="285"/>
      <c r="J15" s="285"/>
      <c r="K15" s="285"/>
      <c r="L15" s="285"/>
      <c r="M15" s="285"/>
      <c r="N15" s="285"/>
      <c r="O15" s="285"/>
      <c r="P15" s="285"/>
      <c r="Q15" s="285"/>
      <c r="R15" s="285"/>
      <c r="S15" s="285"/>
      <c r="T15" s="285"/>
      <c r="U15" s="285"/>
      <c r="V15" s="285"/>
      <c r="W15" s="285"/>
      <c r="X15" s="285"/>
      <c r="Y15" s="285"/>
      <c r="Z15" s="285"/>
      <c r="AA15" s="285"/>
      <c r="AB15" s="285"/>
      <c r="AC15" s="285"/>
      <c r="AD15" s="285"/>
      <c r="AE15" s="285"/>
      <c r="AF15" s="285"/>
      <c r="AG15" s="285"/>
      <c r="AH15" s="285"/>
      <c r="AI15" s="285"/>
      <c r="AJ15" s="285"/>
      <c r="AK15" s="285"/>
      <c r="AL15" s="285"/>
      <c r="AM15" s="285"/>
      <c r="AN15" s="285"/>
      <c r="AO15" s="285"/>
      <c r="AP15" s="285"/>
      <c r="AQ15" s="285"/>
      <c r="AR15" s="285"/>
      <c r="AS15" s="285"/>
      <c r="AT15" s="285"/>
      <c r="AU15" s="285"/>
      <c r="AV15" s="285"/>
      <c r="AW15" s="285"/>
    </row>
    <row r="16" s="50" customFormat="1" ht="15" customHeight="1" spans="1:49">
      <c r="A16" s="506" t="s">
        <v>91</v>
      </c>
      <c r="B16" s="507">
        <v>381.09</v>
      </c>
      <c r="C16" s="507">
        <v>330</v>
      </c>
      <c r="D16" s="505">
        <v>86.5937180193655</v>
      </c>
      <c r="E16" s="285"/>
      <c r="F16" s="285"/>
      <c r="G16" s="61"/>
      <c r="H16" s="61"/>
      <c r="I16" s="285"/>
      <c r="J16" s="285"/>
      <c r="K16" s="285"/>
      <c r="L16" s="285"/>
      <c r="M16" s="285"/>
      <c r="N16" s="285"/>
      <c r="O16" s="285"/>
      <c r="P16" s="285"/>
      <c r="Q16" s="285"/>
      <c r="R16" s="285"/>
      <c r="S16" s="285"/>
      <c r="T16" s="285"/>
      <c r="U16" s="285"/>
      <c r="V16" s="285"/>
      <c r="W16" s="285"/>
      <c r="X16" s="285"/>
      <c r="Y16" s="285"/>
      <c r="Z16" s="285"/>
      <c r="AA16" s="285"/>
      <c r="AB16" s="285"/>
      <c r="AC16" s="285"/>
      <c r="AD16" s="285"/>
      <c r="AE16" s="285"/>
      <c r="AF16" s="285"/>
      <c r="AG16" s="285"/>
      <c r="AH16" s="285"/>
      <c r="AI16" s="285"/>
      <c r="AJ16" s="285"/>
      <c r="AK16" s="285"/>
      <c r="AL16" s="285"/>
      <c r="AM16" s="285"/>
      <c r="AN16" s="285"/>
      <c r="AO16" s="285"/>
      <c r="AP16" s="285"/>
      <c r="AQ16" s="285"/>
      <c r="AR16" s="285"/>
      <c r="AS16" s="285"/>
      <c r="AT16" s="285"/>
      <c r="AU16" s="285"/>
      <c r="AV16" s="285"/>
      <c r="AW16" s="285"/>
    </row>
    <row r="17" s="50" customFormat="1" ht="15.75" customHeight="1" spans="1:49">
      <c r="A17" s="506" t="s">
        <v>92</v>
      </c>
      <c r="B17" s="510"/>
      <c r="C17" s="509"/>
      <c r="D17" s="505"/>
      <c r="E17" s="285"/>
      <c r="F17" s="285"/>
      <c r="G17" s="61"/>
      <c r="H17" s="61"/>
      <c r="I17" s="285"/>
      <c r="J17" s="285"/>
      <c r="K17" s="285"/>
      <c r="L17" s="285"/>
      <c r="M17" s="285"/>
      <c r="N17" s="285"/>
      <c r="O17" s="285"/>
      <c r="P17" s="285"/>
      <c r="Q17" s="285"/>
      <c r="R17" s="285"/>
      <c r="S17" s="285"/>
      <c r="T17" s="285"/>
      <c r="U17" s="285"/>
      <c r="V17" s="285"/>
      <c r="W17" s="285"/>
      <c r="X17" s="285"/>
      <c r="Y17" s="285"/>
      <c r="Z17" s="285"/>
      <c r="AA17" s="285"/>
      <c r="AB17" s="285"/>
      <c r="AC17" s="285"/>
      <c r="AD17" s="285"/>
      <c r="AE17" s="285"/>
      <c r="AF17" s="285"/>
      <c r="AG17" s="285"/>
      <c r="AH17" s="285"/>
      <c r="AI17" s="285"/>
      <c r="AJ17" s="285"/>
      <c r="AK17" s="285"/>
      <c r="AL17" s="285"/>
      <c r="AM17" s="285"/>
      <c r="AN17" s="285"/>
      <c r="AO17" s="285"/>
      <c r="AP17" s="285"/>
      <c r="AQ17" s="285"/>
      <c r="AR17" s="285"/>
      <c r="AS17" s="285"/>
      <c r="AT17" s="285"/>
      <c r="AU17" s="285"/>
      <c r="AV17" s="285"/>
      <c r="AW17" s="285"/>
    </row>
    <row r="18" s="50" customFormat="1" ht="15.75" customHeight="1" spans="1:49">
      <c r="A18" s="506" t="s">
        <v>93</v>
      </c>
      <c r="B18" s="507">
        <v>10.4</v>
      </c>
      <c r="C18" s="509"/>
      <c r="D18" s="505">
        <v>0</v>
      </c>
      <c r="E18" s="285"/>
      <c r="F18" s="285"/>
      <c r="G18" s="61"/>
      <c r="H18" s="61"/>
      <c r="I18" s="285"/>
      <c r="J18" s="285"/>
      <c r="K18" s="285"/>
      <c r="L18" s="285"/>
      <c r="M18" s="285"/>
      <c r="N18" s="285"/>
      <c r="O18" s="285"/>
      <c r="P18" s="285"/>
      <c r="Q18" s="285"/>
      <c r="R18" s="285"/>
      <c r="S18" s="285"/>
      <c r="T18" s="285"/>
      <c r="U18" s="285"/>
      <c r="V18" s="285"/>
      <c r="W18" s="285"/>
      <c r="X18" s="285"/>
      <c r="Y18" s="285"/>
      <c r="Z18" s="285"/>
      <c r="AA18" s="285"/>
      <c r="AB18" s="285"/>
      <c r="AC18" s="285"/>
      <c r="AD18" s="285"/>
      <c r="AE18" s="285"/>
      <c r="AF18" s="285"/>
      <c r="AG18" s="285"/>
      <c r="AH18" s="285"/>
      <c r="AI18" s="285"/>
      <c r="AJ18" s="285"/>
      <c r="AK18" s="285"/>
      <c r="AL18" s="285"/>
      <c r="AM18" s="285"/>
      <c r="AN18" s="285"/>
      <c r="AO18" s="285"/>
      <c r="AP18" s="285"/>
      <c r="AQ18" s="285"/>
      <c r="AR18" s="285"/>
      <c r="AS18" s="285"/>
      <c r="AT18" s="285"/>
      <c r="AU18" s="285"/>
      <c r="AV18" s="285"/>
      <c r="AW18" s="285"/>
    </row>
    <row r="19" s="50" customFormat="1" ht="15.75" customHeight="1" spans="1:49">
      <c r="A19" s="506" t="s">
        <v>94</v>
      </c>
      <c r="B19" s="507">
        <v>13.17</v>
      </c>
      <c r="C19" s="507">
        <v>50</v>
      </c>
      <c r="D19" s="505">
        <v>379.650721336371</v>
      </c>
      <c r="E19" s="285"/>
      <c r="F19" s="285"/>
      <c r="G19" s="61"/>
      <c r="H19" s="61"/>
      <c r="I19" s="285"/>
      <c r="J19" s="285"/>
      <c r="K19" s="285"/>
      <c r="L19" s="285"/>
      <c r="M19" s="285"/>
      <c r="N19" s="285"/>
      <c r="O19" s="285"/>
      <c r="P19" s="285"/>
      <c r="Q19" s="285"/>
      <c r="R19" s="285"/>
      <c r="S19" s="285"/>
      <c r="T19" s="285"/>
      <c r="U19" s="285"/>
      <c r="V19" s="285"/>
      <c r="W19" s="285"/>
      <c r="X19" s="285"/>
      <c r="Y19" s="285"/>
      <c r="Z19" s="285"/>
      <c r="AA19" s="285"/>
      <c r="AB19" s="285"/>
      <c r="AC19" s="285"/>
      <c r="AD19" s="285"/>
      <c r="AE19" s="285"/>
      <c r="AF19" s="285"/>
      <c r="AG19" s="285"/>
      <c r="AH19" s="285"/>
      <c r="AI19" s="285"/>
      <c r="AJ19" s="285"/>
      <c r="AK19" s="285"/>
      <c r="AL19" s="285"/>
      <c r="AM19" s="285"/>
      <c r="AN19" s="285"/>
      <c r="AO19" s="285"/>
      <c r="AP19" s="285"/>
      <c r="AQ19" s="285"/>
      <c r="AR19" s="285"/>
      <c r="AS19" s="285"/>
      <c r="AT19" s="285"/>
      <c r="AU19" s="285"/>
      <c r="AV19" s="285"/>
      <c r="AW19" s="285"/>
    </row>
    <row r="20" s="50" customFormat="1" ht="15.75" customHeight="1" spans="1:4">
      <c r="A20" s="504" t="s">
        <v>95</v>
      </c>
      <c r="B20" s="489">
        <f>SUM(B21:B24)</f>
        <v>7.35</v>
      </c>
      <c r="C20" s="511">
        <f>SUM(C21:C24)</f>
        <v>0</v>
      </c>
      <c r="D20" s="505"/>
    </row>
    <row r="21" s="50" customFormat="1" ht="15.75" customHeight="1" spans="1:4">
      <c r="A21" s="506" t="s">
        <v>96</v>
      </c>
      <c r="B21" s="511"/>
      <c r="C21" s="511"/>
      <c r="D21" s="505"/>
    </row>
    <row r="22" s="50" customFormat="1" ht="15.75" customHeight="1" spans="1:4">
      <c r="A22" s="512" t="s">
        <v>97</v>
      </c>
      <c r="B22" s="489">
        <v>5.08</v>
      </c>
      <c r="C22" s="511"/>
      <c r="D22" s="505"/>
    </row>
    <row r="23" s="50" customFormat="1" ht="15.75" customHeight="1" spans="1:4">
      <c r="A23" s="506" t="s">
        <v>98</v>
      </c>
      <c r="B23" s="489">
        <v>2.27</v>
      </c>
      <c r="C23" s="511"/>
      <c r="D23" s="505"/>
    </row>
    <row r="24" s="50" customFormat="1" ht="15.75" customHeight="1" spans="1:4">
      <c r="A24" s="506" t="s">
        <v>99</v>
      </c>
      <c r="B24" s="511"/>
      <c r="C24" s="511"/>
      <c r="D24" s="505"/>
    </row>
    <row r="25" s="50" customFormat="1" ht="15.75" customHeight="1" spans="1:4">
      <c r="A25" s="490" t="s">
        <v>100</v>
      </c>
      <c r="B25" s="489">
        <f>B20+B6</f>
        <v>19837.14</v>
      </c>
      <c r="C25" s="489">
        <f>C20+C6</f>
        <v>17380</v>
      </c>
      <c r="D25" s="505">
        <v>87.6134362110667</v>
      </c>
    </row>
    <row r="26" s="50" customFormat="1" ht="15.75" customHeight="1" spans="1:4">
      <c r="A26" s="492" t="s">
        <v>101</v>
      </c>
      <c r="B26" s="489"/>
      <c r="C26" s="489"/>
      <c r="D26" s="505"/>
    </row>
    <row r="27" s="50" customFormat="1" ht="15.75" customHeight="1" spans="1:4">
      <c r="A27" s="504" t="s">
        <v>102</v>
      </c>
      <c r="B27" s="489"/>
      <c r="C27" s="489"/>
      <c r="D27" s="505"/>
    </row>
    <row r="28" s="50" customFormat="1" ht="15.75" customHeight="1" spans="1:4">
      <c r="A28" s="495" t="s">
        <v>103</v>
      </c>
      <c r="B28" s="496">
        <v>7703.94065</v>
      </c>
      <c r="C28" s="489">
        <v>5979.04</v>
      </c>
      <c r="D28" s="505"/>
    </row>
    <row r="29" s="50" customFormat="1" ht="15.75" customHeight="1" spans="1:4">
      <c r="A29" s="495" t="s">
        <v>104</v>
      </c>
      <c r="B29" s="496">
        <v>15074</v>
      </c>
      <c r="C29" s="489"/>
      <c r="D29" s="505"/>
    </row>
    <row r="30" s="50" customFormat="1" ht="15.75" customHeight="1" spans="1:4">
      <c r="A30" s="495" t="s">
        <v>105</v>
      </c>
      <c r="B30" s="489"/>
      <c r="C30" s="489"/>
      <c r="D30" s="505"/>
    </row>
    <row r="31" s="50" customFormat="1" ht="15.75" customHeight="1" spans="1:4">
      <c r="A31" s="495" t="s">
        <v>147</v>
      </c>
      <c r="B31" s="489"/>
      <c r="C31" s="489"/>
      <c r="D31" s="505"/>
    </row>
    <row r="32" s="50" customFormat="1" ht="15.75" customHeight="1" spans="1:4">
      <c r="A32" s="495" t="s">
        <v>106</v>
      </c>
      <c r="B32" s="489"/>
      <c r="C32" s="489"/>
      <c r="D32" s="505"/>
    </row>
    <row r="33" s="50" customFormat="1" ht="15.75" customHeight="1" spans="1:4">
      <c r="A33" s="495" t="s">
        <v>107</v>
      </c>
      <c r="B33" s="489"/>
      <c r="C33" s="489"/>
      <c r="D33" s="505"/>
    </row>
    <row r="34" s="50" customFormat="1" ht="15.75" customHeight="1" spans="1:4">
      <c r="A34" s="513" t="s">
        <v>148</v>
      </c>
      <c r="B34" s="489"/>
      <c r="C34" s="489"/>
      <c r="D34" s="505"/>
    </row>
    <row r="35" s="50" customFormat="1" ht="15.75" customHeight="1" spans="1:4">
      <c r="A35" s="513" t="s">
        <v>149</v>
      </c>
      <c r="B35" s="511"/>
      <c r="C35" s="511"/>
      <c r="D35" s="505"/>
    </row>
    <row r="36" s="50" customFormat="1" ht="15.75" customHeight="1" spans="1:4">
      <c r="A36" s="513" t="s">
        <v>150</v>
      </c>
      <c r="B36" s="511"/>
      <c r="C36" s="511"/>
      <c r="D36" s="505"/>
    </row>
    <row r="37" s="50" customFormat="1" ht="15.75" customHeight="1" spans="1:4">
      <c r="A37" s="495" t="s">
        <v>108</v>
      </c>
      <c r="B37" s="511"/>
      <c r="C37" s="511"/>
      <c r="D37" s="505"/>
    </row>
    <row r="38" s="50" customFormat="1" ht="15.75" customHeight="1" spans="1:4">
      <c r="A38" s="495" t="s">
        <v>109</v>
      </c>
      <c r="B38" s="511"/>
      <c r="C38" s="511"/>
      <c r="D38" s="505"/>
    </row>
    <row r="39" s="50" customFormat="1" ht="15.75" customHeight="1" spans="1:4">
      <c r="A39" s="495" t="s">
        <v>110</v>
      </c>
      <c r="B39" s="511"/>
      <c r="C39" s="511"/>
      <c r="D39" s="505"/>
    </row>
    <row r="40" s="50" customFormat="1" ht="15.75" customHeight="1" spans="1:4">
      <c r="A40" s="495" t="s">
        <v>111</v>
      </c>
      <c r="B40" s="511"/>
      <c r="C40" s="511"/>
      <c r="D40" s="505"/>
    </row>
    <row r="41" s="50" customFormat="1" ht="15.75" customHeight="1" spans="1:4">
      <c r="A41" s="306" t="s">
        <v>151</v>
      </c>
      <c r="B41" s="420">
        <v>42615.08065</v>
      </c>
      <c r="C41" s="420">
        <f>C25+C28</f>
        <v>23359.04</v>
      </c>
      <c r="D41" s="505"/>
    </row>
  </sheetData>
  <sheetProtection formatCells="0" formatColumns="0" formatRows="0"/>
  <mergeCells count="4">
    <mergeCell ref="A4:A5"/>
    <mergeCell ref="B4:B5"/>
    <mergeCell ref="C4:C5"/>
    <mergeCell ref="D4:D5"/>
  </mergeCells>
  <printOptions horizontalCentered="1"/>
  <pageMargins left="0.708333333333333" right="0.708333333333333" top="0.550694444444444" bottom="0.354166666666667" header="0.314583333333333" footer="0.314583333333333"/>
  <pageSetup paperSize="9"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S37"/>
  <sheetViews>
    <sheetView showGridLines="0" showZeros="0" workbookViewId="0">
      <selection activeCell="C26" sqref="C26"/>
    </sheetView>
  </sheetViews>
  <sheetFormatPr defaultColWidth="9" defaultRowHeight="11.25"/>
  <cols>
    <col min="1" max="1" width="60.3333333333333" customWidth="1"/>
    <col min="2" max="3" width="37.8333333333333" customWidth="1"/>
    <col min="4" max="4" width="24.8333333333333" style="478" customWidth="1"/>
    <col min="5" max="45" width="12" customWidth="1"/>
  </cols>
  <sheetData>
    <row r="1" ht="19.5" customHeight="1" spans="1:1">
      <c r="A1" s="50" t="s">
        <v>152</v>
      </c>
    </row>
    <row r="2" ht="30.75" customHeight="1" spans="1:45">
      <c r="A2" s="280" t="s">
        <v>153</v>
      </c>
      <c r="B2" s="280"/>
      <c r="C2" s="280"/>
      <c r="D2" s="479"/>
      <c r="E2" s="281"/>
      <c r="F2" s="281"/>
      <c r="G2" s="281"/>
      <c r="H2" s="281"/>
      <c r="I2" s="281"/>
      <c r="J2" s="281"/>
      <c r="K2" s="281"/>
      <c r="L2" s="281"/>
      <c r="M2" s="281"/>
      <c r="N2" s="281"/>
      <c r="O2" s="281"/>
      <c r="P2" s="281"/>
      <c r="Q2" s="281"/>
      <c r="R2" s="281"/>
      <c r="S2" s="281"/>
      <c r="T2" s="281"/>
      <c r="U2" s="281"/>
      <c r="V2" s="281"/>
      <c r="W2" s="281"/>
      <c r="X2" s="281"/>
      <c r="Y2" s="281"/>
      <c r="Z2" s="281"/>
      <c r="AA2" s="281"/>
      <c r="AB2" s="281"/>
      <c r="AC2" s="281"/>
      <c r="AD2" s="281"/>
      <c r="AE2" s="281"/>
      <c r="AF2" s="281"/>
      <c r="AG2" s="281"/>
      <c r="AH2" s="281"/>
      <c r="AI2" s="281"/>
      <c r="AJ2" s="281"/>
      <c r="AK2" s="281"/>
      <c r="AL2" s="281"/>
      <c r="AM2" s="281"/>
      <c r="AN2" s="281"/>
      <c r="AO2" s="281"/>
      <c r="AP2" s="281"/>
      <c r="AQ2" s="281"/>
      <c r="AR2" s="281"/>
      <c r="AS2" s="281"/>
    </row>
    <row r="3" s="50" customFormat="1" ht="19.5" customHeight="1" spans="1:45">
      <c r="A3" s="480"/>
      <c r="B3" s="283"/>
      <c r="C3" s="283"/>
      <c r="D3" s="481" t="s">
        <v>76</v>
      </c>
      <c r="E3" s="285"/>
      <c r="F3" s="285"/>
      <c r="G3" s="285"/>
      <c r="H3" s="285"/>
      <c r="I3" s="285"/>
      <c r="J3" s="285"/>
      <c r="K3" s="285"/>
      <c r="L3" s="285"/>
      <c r="M3" s="285"/>
      <c r="N3" s="285"/>
      <c r="O3" s="285"/>
      <c r="P3" s="285"/>
      <c r="Q3" s="285"/>
      <c r="R3" s="285"/>
      <c r="S3" s="285"/>
      <c r="T3" s="285"/>
      <c r="U3" s="285"/>
      <c r="V3" s="285"/>
      <c r="W3" s="285"/>
      <c r="X3" s="285"/>
      <c r="Y3" s="285"/>
      <c r="Z3" s="285"/>
      <c r="AA3" s="285"/>
      <c r="AB3" s="285"/>
      <c r="AC3" s="285"/>
      <c r="AD3" s="285"/>
      <c r="AE3" s="285"/>
      <c r="AF3" s="285"/>
      <c r="AG3" s="285"/>
      <c r="AH3" s="285"/>
      <c r="AI3" s="285"/>
      <c r="AJ3" s="285"/>
      <c r="AK3" s="285"/>
      <c r="AL3" s="285"/>
      <c r="AM3" s="285"/>
      <c r="AN3" s="285"/>
      <c r="AO3" s="285"/>
      <c r="AP3" s="285"/>
      <c r="AQ3" s="285"/>
      <c r="AR3" s="285"/>
      <c r="AS3" s="285"/>
    </row>
    <row r="4" s="50" customFormat="1" ht="19.5" customHeight="1" spans="1:45">
      <c r="A4" s="482" t="s">
        <v>114</v>
      </c>
      <c r="B4" s="482" t="s">
        <v>78</v>
      </c>
      <c r="C4" s="483" t="s">
        <v>79</v>
      </c>
      <c r="D4" s="484" t="s">
        <v>80</v>
      </c>
      <c r="E4" s="285"/>
      <c r="F4" s="285"/>
      <c r="G4" s="285"/>
      <c r="H4" s="285"/>
      <c r="I4" s="285"/>
      <c r="J4" s="285"/>
      <c r="K4" s="285"/>
      <c r="L4" s="285"/>
      <c r="M4" s="285"/>
      <c r="N4" s="285"/>
      <c r="O4" s="285"/>
      <c r="P4" s="285"/>
      <c r="Q4" s="285"/>
      <c r="R4" s="285"/>
      <c r="S4" s="285"/>
      <c r="T4" s="285"/>
      <c r="U4" s="285"/>
      <c r="V4" s="285"/>
      <c r="W4" s="285"/>
      <c r="X4" s="285"/>
      <c r="Y4" s="285"/>
      <c r="Z4" s="285"/>
      <c r="AA4" s="285"/>
      <c r="AB4" s="285"/>
      <c r="AC4" s="285"/>
      <c r="AD4" s="285"/>
      <c r="AE4" s="285"/>
      <c r="AF4" s="285"/>
      <c r="AG4" s="285"/>
      <c r="AH4" s="285"/>
      <c r="AI4" s="285"/>
      <c r="AJ4" s="285"/>
      <c r="AK4" s="285"/>
      <c r="AL4" s="285"/>
      <c r="AM4" s="285"/>
      <c r="AN4" s="285"/>
      <c r="AO4" s="285"/>
      <c r="AP4" s="285"/>
      <c r="AQ4" s="285"/>
      <c r="AR4" s="285"/>
      <c r="AS4" s="293"/>
    </row>
    <row r="5" s="51" customFormat="1" ht="19.5" customHeight="1" spans="1:45">
      <c r="A5" s="485" t="s">
        <v>115</v>
      </c>
      <c r="B5" s="485"/>
      <c r="C5" s="486"/>
      <c r="D5" s="487"/>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row>
    <row r="6" s="50" customFormat="1" ht="19.5" customHeight="1" spans="1:45">
      <c r="A6" s="488" t="s">
        <v>116</v>
      </c>
      <c r="B6" s="489">
        <v>2700.48</v>
      </c>
      <c r="C6" s="489">
        <v>4335.35</v>
      </c>
      <c r="D6" s="287">
        <v>160.539978077971</v>
      </c>
      <c r="E6" s="285"/>
      <c r="F6" s="285"/>
      <c r="G6" s="285"/>
      <c r="H6" s="285"/>
      <c r="I6" s="285"/>
      <c r="J6" s="285"/>
      <c r="K6" s="285"/>
      <c r="L6" s="285"/>
      <c r="M6" s="285"/>
      <c r="N6" s="285"/>
      <c r="O6" s="285"/>
      <c r="P6" s="285"/>
      <c r="Q6" s="285"/>
      <c r="R6" s="285"/>
      <c r="S6" s="285"/>
      <c r="T6" s="285"/>
      <c r="U6" s="285"/>
      <c r="V6" s="285"/>
      <c r="W6" s="285"/>
      <c r="X6" s="285"/>
      <c r="Y6" s="285"/>
      <c r="Z6" s="285"/>
      <c r="AA6" s="285"/>
      <c r="AB6" s="285"/>
      <c r="AC6" s="285"/>
      <c r="AD6" s="285"/>
      <c r="AE6" s="285"/>
      <c r="AF6" s="285"/>
      <c r="AG6" s="285"/>
      <c r="AH6" s="285"/>
      <c r="AI6" s="285"/>
      <c r="AJ6" s="285"/>
      <c r="AK6" s="285"/>
      <c r="AL6" s="285"/>
      <c r="AM6" s="285"/>
      <c r="AN6" s="285"/>
      <c r="AO6" s="285"/>
      <c r="AP6" s="285"/>
      <c r="AQ6" s="285"/>
      <c r="AR6" s="285"/>
      <c r="AS6" s="285"/>
    </row>
    <row r="7" s="50" customFormat="1" ht="19.5" customHeight="1" spans="1:45">
      <c r="A7" s="488" t="s">
        <v>117</v>
      </c>
      <c r="B7" s="489">
        <v>13.11</v>
      </c>
      <c r="C7" s="489"/>
      <c r="D7" s="287">
        <v>0</v>
      </c>
      <c r="E7" s="285"/>
      <c r="F7" s="285"/>
      <c r="G7" s="285"/>
      <c r="H7" s="285"/>
      <c r="I7" s="285"/>
      <c r="J7" s="285"/>
      <c r="K7" s="285"/>
      <c r="L7" s="285"/>
      <c r="M7" s="285"/>
      <c r="N7" s="285"/>
      <c r="O7" s="285"/>
      <c r="P7" s="285"/>
      <c r="Q7" s="285"/>
      <c r="R7" s="285"/>
      <c r="S7" s="285"/>
      <c r="T7" s="285"/>
      <c r="U7" s="285"/>
      <c r="V7" s="285"/>
      <c r="W7" s="285"/>
      <c r="X7" s="285"/>
      <c r="Y7" s="285"/>
      <c r="Z7" s="285"/>
      <c r="AA7" s="285"/>
      <c r="AB7" s="285"/>
      <c r="AC7" s="285"/>
      <c r="AD7" s="285"/>
      <c r="AE7" s="285"/>
      <c r="AF7" s="285"/>
      <c r="AG7" s="285"/>
      <c r="AH7" s="285"/>
      <c r="AI7" s="285"/>
      <c r="AJ7" s="285"/>
      <c r="AK7" s="285"/>
      <c r="AL7" s="285"/>
      <c r="AM7" s="285"/>
      <c r="AN7" s="285"/>
      <c r="AO7" s="285"/>
      <c r="AP7" s="285"/>
      <c r="AQ7" s="285"/>
      <c r="AR7" s="285"/>
      <c r="AS7" s="285"/>
    </row>
    <row r="8" s="50" customFormat="1" ht="19.5" customHeight="1" spans="1:45">
      <c r="A8" s="488" t="s">
        <v>118</v>
      </c>
      <c r="B8" s="489">
        <v>256.78</v>
      </c>
      <c r="C8" s="489"/>
      <c r="D8" s="287">
        <v>0</v>
      </c>
      <c r="E8" s="285"/>
      <c r="F8" s="285"/>
      <c r="G8" s="285"/>
      <c r="H8" s="285"/>
      <c r="I8" s="285"/>
      <c r="J8" s="285"/>
      <c r="K8" s="285"/>
      <c r="L8" s="285"/>
      <c r="M8" s="285"/>
      <c r="N8" s="285"/>
      <c r="O8" s="285"/>
      <c r="P8" s="285"/>
      <c r="Q8" s="285"/>
      <c r="R8" s="285"/>
      <c r="S8" s="285"/>
      <c r="T8" s="285"/>
      <c r="U8" s="285"/>
      <c r="V8" s="285"/>
      <c r="W8" s="285"/>
      <c r="X8" s="285"/>
      <c r="Y8" s="285"/>
      <c r="Z8" s="285"/>
      <c r="AA8" s="285"/>
      <c r="AB8" s="285"/>
      <c r="AC8" s="285"/>
      <c r="AD8" s="285"/>
      <c r="AE8" s="285"/>
      <c r="AF8" s="285"/>
      <c r="AG8" s="285"/>
      <c r="AH8" s="285"/>
      <c r="AI8" s="285"/>
      <c r="AJ8" s="285"/>
      <c r="AK8" s="285"/>
      <c r="AL8" s="285"/>
      <c r="AM8" s="285"/>
      <c r="AN8" s="285"/>
      <c r="AO8" s="285"/>
      <c r="AP8" s="285"/>
      <c r="AQ8" s="285"/>
      <c r="AR8" s="285"/>
      <c r="AS8" s="285"/>
    </row>
    <row r="9" s="50" customFormat="1" ht="19.5" customHeight="1" spans="1:45">
      <c r="A9" s="488" t="s">
        <v>119</v>
      </c>
      <c r="B9" s="489">
        <v>1077.31</v>
      </c>
      <c r="C9" s="489"/>
      <c r="D9" s="287">
        <v>0</v>
      </c>
      <c r="E9" s="285"/>
      <c r="F9" s="285"/>
      <c r="G9" s="285"/>
      <c r="H9" s="285"/>
      <c r="I9" s="285"/>
      <c r="J9" s="285"/>
      <c r="K9" s="285"/>
      <c r="L9" s="285"/>
      <c r="M9" s="285"/>
      <c r="N9" s="285"/>
      <c r="O9" s="285"/>
      <c r="P9" s="285"/>
      <c r="Q9" s="285"/>
      <c r="R9" s="285"/>
      <c r="S9" s="285"/>
      <c r="T9" s="285"/>
      <c r="U9" s="285"/>
      <c r="V9" s="285"/>
      <c r="W9" s="285"/>
      <c r="X9" s="285"/>
      <c r="Y9" s="285"/>
      <c r="Z9" s="285"/>
      <c r="AA9" s="285"/>
      <c r="AB9" s="285"/>
      <c r="AC9" s="285"/>
      <c r="AD9" s="285"/>
      <c r="AE9" s="285"/>
      <c r="AF9" s="285"/>
      <c r="AG9" s="285"/>
      <c r="AH9" s="285"/>
      <c r="AI9" s="285"/>
      <c r="AJ9" s="285"/>
      <c r="AK9" s="285"/>
      <c r="AL9" s="285"/>
      <c r="AM9" s="285"/>
      <c r="AN9" s="285"/>
      <c r="AO9" s="285"/>
      <c r="AP9" s="285"/>
      <c r="AQ9" s="285"/>
      <c r="AR9" s="285"/>
      <c r="AS9" s="285"/>
    </row>
    <row r="10" s="50" customFormat="1" ht="19.5" customHeight="1" spans="1:45">
      <c r="A10" s="488" t="s">
        <v>120</v>
      </c>
      <c r="B10" s="489">
        <v>70</v>
      </c>
      <c r="C10" s="489"/>
      <c r="D10" s="287">
        <v>0</v>
      </c>
      <c r="E10" s="285"/>
      <c r="F10" s="285"/>
      <c r="G10" s="285"/>
      <c r="H10" s="285"/>
      <c r="I10" s="285"/>
      <c r="J10" s="285"/>
      <c r="K10" s="285"/>
      <c r="L10" s="285"/>
      <c r="M10" s="285"/>
      <c r="N10" s="285"/>
      <c r="O10" s="285"/>
      <c r="P10" s="285"/>
      <c r="Q10" s="285"/>
      <c r="R10" s="285"/>
      <c r="S10" s="285"/>
      <c r="T10" s="285"/>
      <c r="U10" s="285"/>
      <c r="V10" s="285"/>
      <c r="W10" s="285"/>
      <c r="X10" s="285"/>
      <c r="Y10" s="285"/>
      <c r="Z10" s="285"/>
      <c r="AA10" s="285"/>
      <c r="AB10" s="285"/>
      <c r="AC10" s="285"/>
      <c r="AD10" s="285"/>
      <c r="AE10" s="285"/>
      <c r="AF10" s="285"/>
      <c r="AG10" s="285"/>
      <c r="AH10" s="285"/>
      <c r="AI10" s="285"/>
      <c r="AJ10" s="285"/>
      <c r="AK10" s="285"/>
      <c r="AL10" s="285"/>
      <c r="AM10" s="285"/>
      <c r="AN10" s="285"/>
      <c r="AO10" s="285"/>
      <c r="AP10" s="285"/>
      <c r="AQ10" s="285"/>
      <c r="AR10" s="285"/>
      <c r="AS10" s="285"/>
    </row>
    <row r="11" s="50" customFormat="1" ht="19.5" customHeight="1" spans="1:45">
      <c r="A11" s="488" t="s">
        <v>121</v>
      </c>
      <c r="B11" s="489">
        <v>43.93</v>
      </c>
      <c r="C11" s="489"/>
      <c r="D11" s="287">
        <v>0</v>
      </c>
      <c r="E11" s="285"/>
      <c r="F11" s="285"/>
      <c r="G11" s="285"/>
      <c r="H11" s="285"/>
      <c r="I11" s="285"/>
      <c r="J11" s="285"/>
      <c r="K11" s="285"/>
      <c r="L11" s="285"/>
      <c r="M11" s="285"/>
      <c r="N11" s="285"/>
      <c r="O11" s="285"/>
      <c r="P11" s="285"/>
      <c r="Q11" s="285"/>
      <c r="R11" s="285"/>
      <c r="S11" s="285"/>
      <c r="T11" s="285"/>
      <c r="U11" s="285"/>
      <c r="V11" s="285"/>
      <c r="W11" s="285"/>
      <c r="X11" s="285"/>
      <c r="Y11" s="285"/>
      <c r="Z11" s="285"/>
      <c r="AA11" s="285"/>
      <c r="AB11" s="285"/>
      <c r="AC11" s="285"/>
      <c r="AD11" s="285"/>
      <c r="AE11" s="285"/>
      <c r="AF11" s="285"/>
      <c r="AG11" s="285"/>
      <c r="AH11" s="285"/>
      <c r="AI11" s="285"/>
      <c r="AJ11" s="285"/>
      <c r="AK11" s="285"/>
      <c r="AL11" s="285"/>
      <c r="AM11" s="285"/>
      <c r="AN11" s="285"/>
      <c r="AO11" s="285"/>
      <c r="AP11" s="285"/>
      <c r="AQ11" s="285"/>
      <c r="AR11" s="285"/>
      <c r="AS11" s="285"/>
    </row>
    <row r="12" s="50" customFormat="1" ht="19.5" customHeight="1" spans="1:45">
      <c r="A12" s="488" t="s">
        <v>122</v>
      </c>
      <c r="B12" s="489">
        <v>5827.77</v>
      </c>
      <c r="C12" s="489">
        <v>4073.5</v>
      </c>
      <c r="D12" s="287">
        <v>69.8980913797216</v>
      </c>
      <c r="E12" s="285"/>
      <c r="F12" s="285"/>
      <c r="G12" s="285"/>
      <c r="H12" s="285"/>
      <c r="I12" s="285"/>
      <c r="J12" s="285"/>
      <c r="K12" s="285"/>
      <c r="L12" s="285"/>
      <c r="M12" s="285"/>
      <c r="N12" s="285"/>
      <c r="O12" s="285"/>
      <c r="P12" s="285"/>
      <c r="Q12" s="285"/>
      <c r="R12" s="285"/>
      <c r="S12" s="285"/>
      <c r="T12" s="285"/>
      <c r="U12" s="285"/>
      <c r="V12" s="285"/>
      <c r="W12" s="285"/>
      <c r="X12" s="285"/>
      <c r="Y12" s="285"/>
      <c r="Z12" s="285"/>
      <c r="AA12" s="285"/>
      <c r="AB12" s="285"/>
      <c r="AC12" s="285"/>
      <c r="AD12" s="285"/>
      <c r="AE12" s="285"/>
      <c r="AF12" s="285"/>
      <c r="AG12" s="285"/>
      <c r="AH12" s="285"/>
      <c r="AI12" s="285"/>
      <c r="AJ12" s="285"/>
      <c r="AK12" s="285"/>
      <c r="AL12" s="285"/>
      <c r="AM12" s="285"/>
      <c r="AN12" s="285"/>
      <c r="AO12" s="285"/>
      <c r="AP12" s="285"/>
      <c r="AQ12" s="285"/>
      <c r="AR12" s="285"/>
      <c r="AS12" s="285"/>
    </row>
    <row r="13" s="50" customFormat="1" ht="19.5" customHeight="1" spans="1:45">
      <c r="A13" s="488" t="s">
        <v>123</v>
      </c>
      <c r="B13" s="489">
        <v>826.81</v>
      </c>
      <c r="C13" s="489">
        <v>47.89</v>
      </c>
      <c r="D13" s="287">
        <v>5.79214087879924</v>
      </c>
      <c r="E13" s="285"/>
      <c r="F13" s="285"/>
      <c r="G13" s="285"/>
      <c r="H13" s="285"/>
      <c r="I13" s="285"/>
      <c r="J13" s="285"/>
      <c r="K13" s="285"/>
      <c r="L13" s="285"/>
      <c r="M13" s="285"/>
      <c r="N13" s="285"/>
      <c r="O13" s="285"/>
      <c r="P13" s="285"/>
      <c r="Q13" s="285"/>
      <c r="R13" s="285"/>
      <c r="S13" s="285"/>
      <c r="T13" s="285"/>
      <c r="U13" s="285"/>
      <c r="V13" s="285"/>
      <c r="W13" s="285"/>
      <c r="X13" s="285"/>
      <c r="Y13" s="285"/>
      <c r="Z13" s="285"/>
      <c r="AA13" s="285"/>
      <c r="AB13" s="285"/>
      <c r="AC13" s="285"/>
      <c r="AD13" s="285"/>
      <c r="AE13" s="285"/>
      <c r="AF13" s="285"/>
      <c r="AG13" s="285"/>
      <c r="AH13" s="285"/>
      <c r="AI13" s="285"/>
      <c r="AJ13" s="285"/>
      <c r="AK13" s="285"/>
      <c r="AL13" s="285"/>
      <c r="AM13" s="285"/>
      <c r="AN13" s="285"/>
      <c r="AO13" s="285"/>
      <c r="AP13" s="285"/>
      <c r="AQ13" s="285"/>
      <c r="AR13" s="285"/>
      <c r="AS13" s="285"/>
    </row>
    <row r="14" s="50" customFormat="1" ht="19.5" customHeight="1" spans="1:45">
      <c r="A14" s="488" t="s">
        <v>124</v>
      </c>
      <c r="B14" s="489">
        <v>40</v>
      </c>
      <c r="C14" s="489"/>
      <c r="D14" s="287">
        <v>0</v>
      </c>
      <c r="E14" s="285"/>
      <c r="F14" s="285"/>
      <c r="G14" s="285"/>
      <c r="H14" s="285"/>
      <c r="I14" s="285"/>
      <c r="J14" s="285"/>
      <c r="K14" s="285"/>
      <c r="L14" s="285"/>
      <c r="M14" s="285"/>
      <c r="N14" s="285"/>
      <c r="O14" s="285"/>
      <c r="P14" s="285"/>
      <c r="Q14" s="285"/>
      <c r="R14" s="285"/>
      <c r="S14" s="285"/>
      <c r="T14" s="285"/>
      <c r="U14" s="285"/>
      <c r="V14" s="285"/>
      <c r="W14" s="285"/>
      <c r="X14" s="285"/>
      <c r="Y14" s="285"/>
      <c r="Z14" s="285"/>
      <c r="AA14" s="285"/>
      <c r="AB14" s="285"/>
      <c r="AC14" s="285"/>
      <c r="AD14" s="285"/>
      <c r="AE14" s="285"/>
      <c r="AF14" s="285"/>
      <c r="AG14" s="285"/>
      <c r="AH14" s="285"/>
      <c r="AI14" s="285"/>
      <c r="AJ14" s="285"/>
      <c r="AK14" s="285"/>
      <c r="AL14" s="285"/>
      <c r="AM14" s="285"/>
      <c r="AN14" s="285"/>
      <c r="AO14" s="285"/>
      <c r="AP14" s="285"/>
      <c r="AQ14" s="285"/>
      <c r="AR14" s="285"/>
      <c r="AS14" s="285"/>
    </row>
    <row r="15" s="50" customFormat="1" ht="19.5" customHeight="1" spans="1:45">
      <c r="A15" s="488" t="s">
        <v>125</v>
      </c>
      <c r="B15" s="489">
        <v>199.06</v>
      </c>
      <c r="C15" s="489">
        <v>136.19</v>
      </c>
      <c r="D15" s="287">
        <v>68.4165578217623</v>
      </c>
      <c r="E15" s="285"/>
      <c r="F15" s="285"/>
      <c r="G15" s="285"/>
      <c r="H15" s="285"/>
      <c r="I15" s="285"/>
      <c r="J15" s="285"/>
      <c r="K15" s="285"/>
      <c r="L15" s="285"/>
      <c r="M15" s="285"/>
      <c r="N15" s="285"/>
      <c r="O15" s="285"/>
      <c r="P15" s="285"/>
      <c r="Q15" s="285"/>
      <c r="R15" s="285"/>
      <c r="S15" s="285"/>
      <c r="T15" s="285"/>
      <c r="U15" s="285"/>
      <c r="V15" s="285"/>
      <c r="W15" s="285"/>
      <c r="X15" s="285"/>
      <c r="Y15" s="285"/>
      <c r="Z15" s="285"/>
      <c r="AA15" s="285"/>
      <c r="AB15" s="285"/>
      <c r="AC15" s="285"/>
      <c r="AD15" s="285"/>
      <c r="AE15" s="285"/>
      <c r="AF15" s="285"/>
      <c r="AG15" s="285"/>
      <c r="AH15" s="285"/>
      <c r="AI15" s="285"/>
      <c r="AJ15" s="285"/>
      <c r="AK15" s="285"/>
      <c r="AL15" s="285"/>
      <c r="AM15" s="285"/>
      <c r="AN15" s="285"/>
      <c r="AO15" s="285"/>
      <c r="AP15" s="285"/>
      <c r="AQ15" s="285"/>
      <c r="AR15" s="285"/>
      <c r="AS15" s="285"/>
    </row>
    <row r="16" s="50" customFormat="1" ht="19.5" customHeight="1" spans="1:45">
      <c r="A16" s="488" t="s">
        <v>126</v>
      </c>
      <c r="B16" s="489">
        <v>13607.64</v>
      </c>
      <c r="C16" s="489">
        <v>2577.11</v>
      </c>
      <c r="D16" s="287">
        <v>18.9386991425405</v>
      </c>
      <c r="E16" s="285"/>
      <c r="F16" s="285"/>
      <c r="G16" s="285"/>
      <c r="H16" s="285"/>
      <c r="I16" s="285"/>
      <c r="J16" s="285"/>
      <c r="K16" s="285"/>
      <c r="L16" s="285"/>
      <c r="M16" s="285"/>
      <c r="N16" s="285"/>
      <c r="O16" s="285"/>
      <c r="P16" s="285"/>
      <c r="Q16" s="285"/>
      <c r="R16" s="285"/>
      <c r="S16" s="285"/>
      <c r="T16" s="285"/>
      <c r="U16" s="285"/>
      <c r="V16" s="285"/>
      <c r="W16" s="285"/>
      <c r="X16" s="285"/>
      <c r="Y16" s="285"/>
      <c r="Z16" s="285"/>
      <c r="AA16" s="285"/>
      <c r="AB16" s="285"/>
      <c r="AC16" s="285"/>
      <c r="AD16" s="285"/>
      <c r="AE16" s="285"/>
      <c r="AF16" s="285"/>
      <c r="AG16" s="285"/>
      <c r="AH16" s="285"/>
      <c r="AI16" s="285"/>
      <c r="AJ16" s="285"/>
      <c r="AK16" s="285"/>
      <c r="AL16" s="285"/>
      <c r="AM16" s="285"/>
      <c r="AN16" s="285"/>
      <c r="AO16" s="285"/>
      <c r="AP16" s="285"/>
      <c r="AQ16" s="285"/>
      <c r="AR16" s="285"/>
      <c r="AS16" s="285"/>
    </row>
    <row r="17" s="50" customFormat="1" ht="19.5" customHeight="1" spans="1:45">
      <c r="A17" s="488" t="s">
        <v>127</v>
      </c>
      <c r="B17" s="489">
        <v>28.2</v>
      </c>
      <c r="C17" s="489"/>
      <c r="D17" s="287">
        <v>0</v>
      </c>
      <c r="E17" s="285"/>
      <c r="F17" s="285"/>
      <c r="G17" s="285"/>
      <c r="H17" s="285"/>
      <c r="I17" s="285"/>
      <c r="J17" s="285"/>
      <c r="K17" s="285"/>
      <c r="L17" s="285"/>
      <c r="M17" s="285"/>
      <c r="N17" s="285"/>
      <c r="O17" s="285"/>
      <c r="P17" s="285"/>
      <c r="Q17" s="285"/>
      <c r="R17" s="285"/>
      <c r="S17" s="285"/>
      <c r="T17" s="285"/>
      <c r="U17" s="285"/>
      <c r="V17" s="285"/>
      <c r="W17" s="285"/>
      <c r="X17" s="285"/>
      <c r="Y17" s="285"/>
      <c r="Z17" s="285"/>
      <c r="AA17" s="285"/>
      <c r="AB17" s="285"/>
      <c r="AC17" s="285"/>
      <c r="AD17" s="285"/>
      <c r="AE17" s="285"/>
      <c r="AF17" s="285"/>
      <c r="AG17" s="285"/>
      <c r="AH17" s="285"/>
      <c r="AI17" s="285"/>
      <c r="AJ17" s="285"/>
      <c r="AK17" s="285"/>
      <c r="AL17" s="285"/>
      <c r="AM17" s="285"/>
      <c r="AN17" s="285"/>
      <c r="AO17" s="285"/>
      <c r="AP17" s="285"/>
      <c r="AQ17" s="285"/>
      <c r="AR17" s="285"/>
      <c r="AS17" s="285"/>
    </row>
    <row r="18" s="50" customFormat="1" ht="19.5" customHeight="1" spans="1:45">
      <c r="A18" s="488" t="s">
        <v>128</v>
      </c>
      <c r="B18" s="489">
        <v>191.43</v>
      </c>
      <c r="C18" s="489"/>
      <c r="D18" s="287">
        <v>0</v>
      </c>
      <c r="E18" s="285"/>
      <c r="F18" s="285"/>
      <c r="G18" s="285"/>
      <c r="H18" s="285"/>
      <c r="I18" s="285"/>
      <c r="J18" s="285"/>
      <c r="K18" s="285"/>
      <c r="L18" s="285"/>
      <c r="M18" s="285"/>
      <c r="N18" s="285"/>
      <c r="O18" s="285"/>
      <c r="P18" s="285"/>
      <c r="Q18" s="285"/>
      <c r="R18" s="285"/>
      <c r="S18" s="285"/>
      <c r="T18" s="285"/>
      <c r="U18" s="285"/>
      <c r="V18" s="285"/>
      <c r="W18" s="285"/>
      <c r="X18" s="285"/>
      <c r="Y18" s="285"/>
      <c r="Z18" s="285"/>
      <c r="AA18" s="285"/>
      <c r="AB18" s="285"/>
      <c r="AC18" s="285"/>
      <c r="AD18" s="285"/>
      <c r="AE18" s="285"/>
      <c r="AF18" s="285"/>
      <c r="AG18" s="285"/>
      <c r="AH18" s="285"/>
      <c r="AI18" s="285"/>
      <c r="AJ18" s="285"/>
      <c r="AK18" s="285"/>
      <c r="AL18" s="285"/>
      <c r="AM18" s="285"/>
      <c r="AN18" s="285"/>
      <c r="AO18" s="285"/>
      <c r="AP18" s="285"/>
      <c r="AQ18" s="285"/>
      <c r="AR18" s="285"/>
      <c r="AS18" s="285"/>
    </row>
    <row r="19" s="50" customFormat="1" ht="19.5" customHeight="1" spans="1:45">
      <c r="A19" s="488" t="s">
        <v>129</v>
      </c>
      <c r="B19" s="489">
        <v>23.63</v>
      </c>
      <c r="C19" s="489"/>
      <c r="D19" s="287">
        <v>0</v>
      </c>
      <c r="E19" s="285"/>
      <c r="F19" s="285"/>
      <c r="G19" s="285"/>
      <c r="H19" s="285"/>
      <c r="I19" s="285"/>
      <c r="J19" s="285"/>
      <c r="K19" s="285"/>
      <c r="L19" s="285"/>
      <c r="M19" s="285"/>
      <c r="N19" s="285"/>
      <c r="O19" s="285"/>
      <c r="P19" s="285"/>
      <c r="Q19" s="285"/>
      <c r="R19" s="285"/>
      <c r="S19" s="285"/>
      <c r="T19" s="285"/>
      <c r="U19" s="285"/>
      <c r="V19" s="285"/>
      <c r="W19" s="285"/>
      <c r="X19" s="285"/>
      <c r="Y19" s="285"/>
      <c r="Z19" s="285"/>
      <c r="AA19" s="285"/>
      <c r="AB19" s="285"/>
      <c r="AC19" s="285"/>
      <c r="AD19" s="285"/>
      <c r="AE19" s="285"/>
      <c r="AF19" s="285"/>
      <c r="AG19" s="285"/>
      <c r="AH19" s="285"/>
      <c r="AI19" s="285"/>
      <c r="AJ19" s="285"/>
      <c r="AK19" s="285"/>
      <c r="AL19" s="285"/>
      <c r="AM19" s="285"/>
      <c r="AN19" s="285"/>
      <c r="AO19" s="285"/>
      <c r="AP19" s="285"/>
      <c r="AQ19" s="285"/>
      <c r="AR19" s="285"/>
      <c r="AS19" s="285"/>
    </row>
    <row r="20" s="50" customFormat="1" ht="19.5" customHeight="1" spans="1:45">
      <c r="A20" s="488" t="s">
        <v>130</v>
      </c>
      <c r="B20" s="489">
        <v>104.26</v>
      </c>
      <c r="C20" s="489"/>
      <c r="D20" s="287">
        <v>0</v>
      </c>
      <c r="E20" s="285"/>
      <c r="F20" s="285"/>
      <c r="G20" s="285"/>
      <c r="H20" s="285"/>
      <c r="I20" s="285"/>
      <c r="J20" s="285"/>
      <c r="K20" s="285"/>
      <c r="L20" s="285"/>
      <c r="M20" s="285"/>
      <c r="N20" s="285"/>
      <c r="O20" s="285"/>
      <c r="P20" s="285"/>
      <c r="Q20" s="285"/>
      <c r="R20" s="285"/>
      <c r="S20" s="285"/>
      <c r="T20" s="285"/>
      <c r="U20" s="285"/>
      <c r="V20" s="285"/>
      <c r="W20" s="285"/>
      <c r="X20" s="285"/>
      <c r="Y20" s="285"/>
      <c r="Z20" s="285"/>
      <c r="AA20" s="285"/>
      <c r="AB20" s="285"/>
      <c r="AC20" s="285"/>
      <c r="AD20" s="285"/>
      <c r="AE20" s="285"/>
      <c r="AF20" s="285"/>
      <c r="AG20" s="285"/>
      <c r="AH20" s="285"/>
      <c r="AI20" s="285"/>
      <c r="AJ20" s="285"/>
      <c r="AK20" s="285"/>
      <c r="AL20" s="285"/>
      <c r="AM20" s="285"/>
      <c r="AN20" s="285"/>
      <c r="AO20" s="285"/>
      <c r="AP20" s="285"/>
      <c r="AQ20" s="285"/>
      <c r="AR20" s="285"/>
      <c r="AS20" s="285"/>
    </row>
    <row r="21" s="50" customFormat="1" ht="19.5" customHeight="1" spans="1:4">
      <c r="A21" s="490" t="s">
        <v>131</v>
      </c>
      <c r="B21" s="489">
        <v>25010.41</v>
      </c>
      <c r="C21" s="489">
        <v>11170.04</v>
      </c>
      <c r="D21" s="287"/>
    </row>
    <row r="22" s="50" customFormat="1" ht="19.5" customHeight="1" spans="1:4">
      <c r="A22" s="491" t="s">
        <v>132</v>
      </c>
      <c r="B22" s="489"/>
      <c r="C22" s="489">
        <v>300</v>
      </c>
      <c r="D22" s="287"/>
    </row>
    <row r="23" s="61" customFormat="1" ht="19.5" customHeight="1" spans="1:4">
      <c r="A23" s="492" t="s">
        <v>133</v>
      </c>
      <c r="B23" s="493"/>
      <c r="C23" s="494"/>
      <c r="D23" s="287"/>
    </row>
    <row r="24" s="61" customFormat="1" ht="19.5" customHeight="1" spans="1:4">
      <c r="A24" s="492" t="s">
        <v>134</v>
      </c>
      <c r="B24" s="493"/>
      <c r="C24" s="494"/>
      <c r="D24" s="287"/>
    </row>
    <row r="25" s="61" customFormat="1" ht="19.5" customHeight="1" spans="1:4">
      <c r="A25" s="495" t="s">
        <v>154</v>
      </c>
      <c r="B25" s="493"/>
      <c r="C25" s="494"/>
      <c r="D25" s="287"/>
    </row>
    <row r="26" s="61" customFormat="1" ht="19.5" customHeight="1" spans="1:4">
      <c r="A26" s="495" t="s">
        <v>155</v>
      </c>
      <c r="B26" s="493"/>
      <c r="C26" s="494"/>
      <c r="D26" s="287"/>
    </row>
    <row r="27" s="50" customFormat="1" ht="19.5" customHeight="1" spans="1:4">
      <c r="A27" s="495" t="s">
        <v>136</v>
      </c>
      <c r="B27" s="489"/>
      <c r="C27" s="489"/>
      <c r="D27" s="287"/>
    </row>
    <row r="28" s="61" customFormat="1" ht="19.5" customHeight="1" spans="1:4">
      <c r="A28" s="495" t="s">
        <v>135</v>
      </c>
      <c r="B28" s="489">
        <v>15844.7481300368</v>
      </c>
      <c r="C28" s="496">
        <v>11597</v>
      </c>
      <c r="D28" s="287"/>
    </row>
    <row r="29" s="50" customFormat="1" ht="19.5" customHeight="1" spans="1:4">
      <c r="A29" s="497" t="s">
        <v>137</v>
      </c>
      <c r="B29" s="489"/>
      <c r="C29" s="489"/>
      <c r="D29" s="287"/>
    </row>
    <row r="30" s="61" customFormat="1" ht="19.5" customHeight="1" spans="1:4">
      <c r="A30" s="497" t="s">
        <v>138</v>
      </c>
      <c r="B30" s="493"/>
      <c r="C30" s="494"/>
      <c r="D30" s="287"/>
    </row>
    <row r="31" s="50" customFormat="1" ht="19.5" customHeight="1" spans="1:4">
      <c r="A31" s="495" t="s">
        <v>139</v>
      </c>
      <c r="B31" s="489"/>
      <c r="C31" s="489"/>
      <c r="D31" s="287"/>
    </row>
    <row r="32" s="50" customFormat="1" ht="19.5" customHeight="1" spans="1:4">
      <c r="A32" s="495" t="s">
        <v>140</v>
      </c>
      <c r="B32" s="489"/>
      <c r="C32" s="489"/>
      <c r="D32" s="287"/>
    </row>
    <row r="33" s="50" customFormat="1" ht="19.5" customHeight="1" spans="1:4">
      <c r="A33" s="495" t="s">
        <v>156</v>
      </c>
      <c r="B33" s="489"/>
      <c r="C33" s="489"/>
      <c r="D33" s="287"/>
    </row>
    <row r="34" s="61" customFormat="1" ht="19.5" customHeight="1" spans="1:4">
      <c r="A34" s="495" t="s">
        <v>141</v>
      </c>
      <c r="B34" s="493"/>
      <c r="C34" s="494"/>
      <c r="D34" s="287"/>
    </row>
    <row r="35" s="61" customFormat="1" ht="19.5" customHeight="1" spans="1:4">
      <c r="A35" s="495" t="s">
        <v>142</v>
      </c>
      <c r="B35" s="493"/>
      <c r="C35" s="494"/>
      <c r="D35" s="287"/>
    </row>
    <row r="36" s="50" customFormat="1" ht="19.5" customHeight="1" spans="1:4">
      <c r="A36" s="490" t="s">
        <v>143</v>
      </c>
      <c r="B36" s="420">
        <f>B21+SUM(B22:B35)</f>
        <v>40855.1581300368</v>
      </c>
      <c r="C36" s="420">
        <f>C21+SUM(C22:C35)</f>
        <v>23067.04</v>
      </c>
      <c r="D36" s="287">
        <f>C36/B36*100</f>
        <v>56.4605329064705</v>
      </c>
    </row>
    <row r="37" spans="1:1">
      <c r="A37" t="s">
        <v>144</v>
      </c>
    </row>
  </sheetData>
  <sheetProtection formatCells="0" formatColumns="0" formatRows="0"/>
  <mergeCells count="5">
    <mergeCell ref="A2:D2"/>
    <mergeCell ref="A4:A5"/>
    <mergeCell ref="B4:B5"/>
    <mergeCell ref="C4:C5"/>
    <mergeCell ref="D4:D5"/>
  </mergeCells>
  <printOptions horizontalCentered="1"/>
  <pageMargins left="0.708333333333333" right="0.708333333333333" top="0.747916666666667" bottom="0.550694444444444" header="0.314583333333333" footer="0.314583333333333"/>
  <pageSetup paperSize="9"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
  <sheetViews>
    <sheetView workbookViewId="0">
      <selection activeCell="B9" sqref="B9"/>
    </sheetView>
  </sheetViews>
  <sheetFormatPr defaultColWidth="9" defaultRowHeight="11.25" outlineLevelCol="3"/>
  <cols>
    <col min="1" max="1" width="49.5" style="439" customWidth="1"/>
    <col min="2" max="2" width="22.3333333333333" style="440" customWidth="1"/>
    <col min="3" max="3" width="46.3333333333333" style="439" customWidth="1"/>
    <col min="4" max="4" width="22.3333333333333" style="440" customWidth="1"/>
    <col min="5" max="251" width="9.33333333333333" style="439"/>
    <col min="252" max="252" width="49.5" style="439" customWidth="1"/>
    <col min="253" max="253" width="22.3333333333333" style="439" customWidth="1"/>
    <col min="254" max="254" width="46.3333333333333" style="439" customWidth="1"/>
    <col min="255" max="255" width="22.3333333333333" style="439" customWidth="1"/>
    <col min="256" max="507" width="9.33333333333333" style="439"/>
    <col min="508" max="508" width="49.5" style="439" customWidth="1"/>
    <col min="509" max="509" width="22.3333333333333" style="439" customWidth="1"/>
    <col min="510" max="510" width="46.3333333333333" style="439" customWidth="1"/>
    <col min="511" max="511" width="22.3333333333333" style="439" customWidth="1"/>
    <col min="512" max="763" width="9.33333333333333" style="439"/>
    <col min="764" max="764" width="49.5" style="439" customWidth="1"/>
    <col min="765" max="765" width="22.3333333333333" style="439" customWidth="1"/>
    <col min="766" max="766" width="46.3333333333333" style="439" customWidth="1"/>
    <col min="767" max="767" width="22.3333333333333" style="439" customWidth="1"/>
    <col min="768" max="1019" width="9.33333333333333" style="439"/>
    <col min="1020" max="1020" width="49.5" style="439" customWidth="1"/>
    <col min="1021" max="1021" width="22.3333333333333" style="439" customWidth="1"/>
    <col min="1022" max="1022" width="46.3333333333333" style="439" customWidth="1"/>
    <col min="1023" max="1023" width="22.3333333333333" style="439" customWidth="1"/>
    <col min="1024" max="1275" width="9.33333333333333" style="439"/>
    <col min="1276" max="1276" width="49.5" style="439" customWidth="1"/>
    <col min="1277" max="1277" width="22.3333333333333" style="439" customWidth="1"/>
    <col min="1278" max="1278" width="46.3333333333333" style="439" customWidth="1"/>
    <col min="1279" max="1279" width="22.3333333333333" style="439" customWidth="1"/>
    <col min="1280" max="1531" width="9.33333333333333" style="439"/>
    <col min="1532" max="1532" width="49.5" style="439" customWidth="1"/>
    <col min="1533" max="1533" width="22.3333333333333" style="439" customWidth="1"/>
    <col min="1534" max="1534" width="46.3333333333333" style="439" customWidth="1"/>
    <col min="1535" max="1535" width="22.3333333333333" style="439" customWidth="1"/>
    <col min="1536" max="1787" width="9.33333333333333" style="439"/>
    <col min="1788" max="1788" width="49.5" style="439" customWidth="1"/>
    <col min="1789" max="1789" width="22.3333333333333" style="439" customWidth="1"/>
    <col min="1790" max="1790" width="46.3333333333333" style="439" customWidth="1"/>
    <col min="1791" max="1791" width="22.3333333333333" style="439" customWidth="1"/>
    <col min="1792" max="2043" width="9.33333333333333" style="439"/>
    <col min="2044" max="2044" width="49.5" style="439" customWidth="1"/>
    <col min="2045" max="2045" width="22.3333333333333" style="439" customWidth="1"/>
    <col min="2046" max="2046" width="46.3333333333333" style="439" customWidth="1"/>
    <col min="2047" max="2047" width="22.3333333333333" style="439" customWidth="1"/>
    <col min="2048" max="2299" width="9.33333333333333" style="439"/>
    <col min="2300" max="2300" width="49.5" style="439" customWidth="1"/>
    <col min="2301" max="2301" width="22.3333333333333" style="439" customWidth="1"/>
    <col min="2302" max="2302" width="46.3333333333333" style="439" customWidth="1"/>
    <col min="2303" max="2303" width="22.3333333333333" style="439" customWidth="1"/>
    <col min="2304" max="2555" width="9.33333333333333" style="439"/>
    <col min="2556" max="2556" width="49.5" style="439" customWidth="1"/>
    <col min="2557" max="2557" width="22.3333333333333" style="439" customWidth="1"/>
    <col min="2558" max="2558" width="46.3333333333333" style="439" customWidth="1"/>
    <col min="2559" max="2559" width="22.3333333333333" style="439" customWidth="1"/>
    <col min="2560" max="2811" width="9.33333333333333" style="439"/>
    <col min="2812" max="2812" width="49.5" style="439" customWidth="1"/>
    <col min="2813" max="2813" width="22.3333333333333" style="439" customWidth="1"/>
    <col min="2814" max="2814" width="46.3333333333333" style="439" customWidth="1"/>
    <col min="2815" max="2815" width="22.3333333333333" style="439" customWidth="1"/>
    <col min="2816" max="3067" width="9.33333333333333" style="439"/>
    <col min="3068" max="3068" width="49.5" style="439" customWidth="1"/>
    <col min="3069" max="3069" width="22.3333333333333" style="439" customWidth="1"/>
    <col min="3070" max="3070" width="46.3333333333333" style="439" customWidth="1"/>
    <col min="3071" max="3071" width="22.3333333333333" style="439" customWidth="1"/>
    <col min="3072" max="3323" width="9.33333333333333" style="439"/>
    <col min="3324" max="3324" width="49.5" style="439" customWidth="1"/>
    <col min="3325" max="3325" width="22.3333333333333" style="439" customWidth="1"/>
    <col min="3326" max="3326" width="46.3333333333333" style="439" customWidth="1"/>
    <col min="3327" max="3327" width="22.3333333333333" style="439" customWidth="1"/>
    <col min="3328" max="3579" width="9.33333333333333" style="439"/>
    <col min="3580" max="3580" width="49.5" style="439" customWidth="1"/>
    <col min="3581" max="3581" width="22.3333333333333" style="439" customWidth="1"/>
    <col min="3582" max="3582" width="46.3333333333333" style="439" customWidth="1"/>
    <col min="3583" max="3583" width="22.3333333333333" style="439" customWidth="1"/>
    <col min="3584" max="3835" width="9.33333333333333" style="439"/>
    <col min="3836" max="3836" width="49.5" style="439" customWidth="1"/>
    <col min="3837" max="3837" width="22.3333333333333" style="439" customWidth="1"/>
    <col min="3838" max="3838" width="46.3333333333333" style="439" customWidth="1"/>
    <col min="3839" max="3839" width="22.3333333333333" style="439" customWidth="1"/>
    <col min="3840" max="4091" width="9.33333333333333" style="439"/>
    <col min="4092" max="4092" width="49.5" style="439" customWidth="1"/>
    <col min="4093" max="4093" width="22.3333333333333" style="439" customWidth="1"/>
    <col min="4094" max="4094" width="46.3333333333333" style="439" customWidth="1"/>
    <col min="4095" max="4095" width="22.3333333333333" style="439" customWidth="1"/>
    <col min="4096" max="4347" width="9.33333333333333" style="439"/>
    <col min="4348" max="4348" width="49.5" style="439" customWidth="1"/>
    <col min="4349" max="4349" width="22.3333333333333" style="439" customWidth="1"/>
    <col min="4350" max="4350" width="46.3333333333333" style="439" customWidth="1"/>
    <col min="4351" max="4351" width="22.3333333333333" style="439" customWidth="1"/>
    <col min="4352" max="4603" width="9.33333333333333" style="439"/>
    <col min="4604" max="4604" width="49.5" style="439" customWidth="1"/>
    <col min="4605" max="4605" width="22.3333333333333" style="439" customWidth="1"/>
    <col min="4606" max="4606" width="46.3333333333333" style="439" customWidth="1"/>
    <col min="4607" max="4607" width="22.3333333333333" style="439" customWidth="1"/>
    <col min="4608" max="4859" width="9.33333333333333" style="439"/>
    <col min="4860" max="4860" width="49.5" style="439" customWidth="1"/>
    <col min="4861" max="4861" width="22.3333333333333" style="439" customWidth="1"/>
    <col min="4862" max="4862" width="46.3333333333333" style="439" customWidth="1"/>
    <col min="4863" max="4863" width="22.3333333333333" style="439" customWidth="1"/>
    <col min="4864" max="5115" width="9.33333333333333" style="439"/>
    <col min="5116" max="5116" width="49.5" style="439" customWidth="1"/>
    <col min="5117" max="5117" width="22.3333333333333" style="439" customWidth="1"/>
    <col min="5118" max="5118" width="46.3333333333333" style="439" customWidth="1"/>
    <col min="5119" max="5119" width="22.3333333333333" style="439" customWidth="1"/>
    <col min="5120" max="5371" width="9.33333333333333" style="439"/>
    <col min="5372" max="5372" width="49.5" style="439" customWidth="1"/>
    <col min="5373" max="5373" width="22.3333333333333" style="439" customWidth="1"/>
    <col min="5374" max="5374" width="46.3333333333333" style="439" customWidth="1"/>
    <col min="5375" max="5375" width="22.3333333333333" style="439" customWidth="1"/>
    <col min="5376" max="5627" width="9.33333333333333" style="439"/>
    <col min="5628" max="5628" width="49.5" style="439" customWidth="1"/>
    <col min="5629" max="5629" width="22.3333333333333" style="439" customWidth="1"/>
    <col min="5630" max="5630" width="46.3333333333333" style="439" customWidth="1"/>
    <col min="5631" max="5631" width="22.3333333333333" style="439" customWidth="1"/>
    <col min="5632" max="5883" width="9.33333333333333" style="439"/>
    <col min="5884" max="5884" width="49.5" style="439" customWidth="1"/>
    <col min="5885" max="5885" width="22.3333333333333" style="439" customWidth="1"/>
    <col min="5886" max="5886" width="46.3333333333333" style="439" customWidth="1"/>
    <col min="5887" max="5887" width="22.3333333333333" style="439" customWidth="1"/>
    <col min="5888" max="6139" width="9.33333333333333" style="439"/>
    <col min="6140" max="6140" width="49.5" style="439" customWidth="1"/>
    <col min="6141" max="6141" width="22.3333333333333" style="439" customWidth="1"/>
    <col min="6142" max="6142" width="46.3333333333333" style="439" customWidth="1"/>
    <col min="6143" max="6143" width="22.3333333333333" style="439" customWidth="1"/>
    <col min="6144" max="6395" width="9.33333333333333" style="439"/>
    <col min="6396" max="6396" width="49.5" style="439" customWidth="1"/>
    <col min="6397" max="6397" width="22.3333333333333" style="439" customWidth="1"/>
    <col min="6398" max="6398" width="46.3333333333333" style="439" customWidth="1"/>
    <col min="6399" max="6399" width="22.3333333333333" style="439" customWidth="1"/>
    <col min="6400" max="6651" width="9.33333333333333" style="439"/>
    <col min="6652" max="6652" width="49.5" style="439" customWidth="1"/>
    <col min="6653" max="6653" width="22.3333333333333" style="439" customWidth="1"/>
    <col min="6654" max="6654" width="46.3333333333333" style="439" customWidth="1"/>
    <col min="6655" max="6655" width="22.3333333333333" style="439" customWidth="1"/>
    <col min="6656" max="6907" width="9.33333333333333" style="439"/>
    <col min="6908" max="6908" width="49.5" style="439" customWidth="1"/>
    <col min="6909" max="6909" width="22.3333333333333" style="439" customWidth="1"/>
    <col min="6910" max="6910" width="46.3333333333333" style="439" customWidth="1"/>
    <col min="6911" max="6911" width="22.3333333333333" style="439" customWidth="1"/>
    <col min="6912" max="7163" width="9.33333333333333" style="439"/>
    <col min="7164" max="7164" width="49.5" style="439" customWidth="1"/>
    <col min="7165" max="7165" width="22.3333333333333" style="439" customWidth="1"/>
    <col min="7166" max="7166" width="46.3333333333333" style="439" customWidth="1"/>
    <col min="7167" max="7167" width="22.3333333333333" style="439" customWidth="1"/>
    <col min="7168" max="7419" width="9.33333333333333" style="439"/>
    <col min="7420" max="7420" width="49.5" style="439" customWidth="1"/>
    <col min="7421" max="7421" width="22.3333333333333" style="439" customWidth="1"/>
    <col min="7422" max="7422" width="46.3333333333333" style="439" customWidth="1"/>
    <col min="7423" max="7423" width="22.3333333333333" style="439" customWidth="1"/>
    <col min="7424" max="7675" width="9.33333333333333" style="439"/>
    <col min="7676" max="7676" width="49.5" style="439" customWidth="1"/>
    <col min="7677" max="7677" width="22.3333333333333" style="439" customWidth="1"/>
    <col min="7678" max="7678" width="46.3333333333333" style="439" customWidth="1"/>
    <col min="7679" max="7679" width="22.3333333333333" style="439" customWidth="1"/>
    <col min="7680" max="7931" width="9.33333333333333" style="439"/>
    <col min="7932" max="7932" width="49.5" style="439" customWidth="1"/>
    <col min="7933" max="7933" width="22.3333333333333" style="439" customWidth="1"/>
    <col min="7934" max="7934" width="46.3333333333333" style="439" customWidth="1"/>
    <col min="7935" max="7935" width="22.3333333333333" style="439" customWidth="1"/>
    <col min="7936" max="8187" width="9.33333333333333" style="439"/>
    <col min="8188" max="8188" width="49.5" style="439" customWidth="1"/>
    <col min="8189" max="8189" width="22.3333333333333" style="439" customWidth="1"/>
    <col min="8190" max="8190" width="46.3333333333333" style="439" customWidth="1"/>
    <col min="8191" max="8191" width="22.3333333333333" style="439" customWidth="1"/>
    <col min="8192" max="8443" width="9.33333333333333" style="439"/>
    <col min="8444" max="8444" width="49.5" style="439" customWidth="1"/>
    <col min="8445" max="8445" width="22.3333333333333" style="439" customWidth="1"/>
    <col min="8446" max="8446" width="46.3333333333333" style="439" customWidth="1"/>
    <col min="8447" max="8447" width="22.3333333333333" style="439" customWidth="1"/>
    <col min="8448" max="8699" width="9.33333333333333" style="439"/>
    <col min="8700" max="8700" width="49.5" style="439" customWidth="1"/>
    <col min="8701" max="8701" width="22.3333333333333" style="439" customWidth="1"/>
    <col min="8702" max="8702" width="46.3333333333333" style="439" customWidth="1"/>
    <col min="8703" max="8703" width="22.3333333333333" style="439" customWidth="1"/>
    <col min="8704" max="8955" width="9.33333333333333" style="439"/>
    <col min="8956" max="8956" width="49.5" style="439" customWidth="1"/>
    <col min="8957" max="8957" width="22.3333333333333" style="439" customWidth="1"/>
    <col min="8958" max="8958" width="46.3333333333333" style="439" customWidth="1"/>
    <col min="8959" max="8959" width="22.3333333333333" style="439" customWidth="1"/>
    <col min="8960" max="9211" width="9.33333333333333" style="439"/>
    <col min="9212" max="9212" width="49.5" style="439" customWidth="1"/>
    <col min="9213" max="9213" width="22.3333333333333" style="439" customWidth="1"/>
    <col min="9214" max="9214" width="46.3333333333333" style="439" customWidth="1"/>
    <col min="9215" max="9215" width="22.3333333333333" style="439" customWidth="1"/>
    <col min="9216" max="9467" width="9.33333333333333" style="439"/>
    <col min="9468" max="9468" width="49.5" style="439" customWidth="1"/>
    <col min="9469" max="9469" width="22.3333333333333" style="439" customWidth="1"/>
    <col min="9470" max="9470" width="46.3333333333333" style="439" customWidth="1"/>
    <col min="9471" max="9471" width="22.3333333333333" style="439" customWidth="1"/>
    <col min="9472" max="9723" width="9.33333333333333" style="439"/>
    <col min="9724" max="9724" width="49.5" style="439" customWidth="1"/>
    <col min="9725" max="9725" width="22.3333333333333" style="439" customWidth="1"/>
    <col min="9726" max="9726" width="46.3333333333333" style="439" customWidth="1"/>
    <col min="9727" max="9727" width="22.3333333333333" style="439" customWidth="1"/>
    <col min="9728" max="9979" width="9.33333333333333" style="439"/>
    <col min="9980" max="9980" width="49.5" style="439" customWidth="1"/>
    <col min="9981" max="9981" width="22.3333333333333" style="439" customWidth="1"/>
    <col min="9982" max="9982" width="46.3333333333333" style="439" customWidth="1"/>
    <col min="9983" max="9983" width="22.3333333333333" style="439" customWidth="1"/>
    <col min="9984" max="10235" width="9.33333333333333" style="439"/>
    <col min="10236" max="10236" width="49.5" style="439" customWidth="1"/>
    <col min="10237" max="10237" width="22.3333333333333" style="439" customWidth="1"/>
    <col min="10238" max="10238" width="46.3333333333333" style="439" customWidth="1"/>
    <col min="10239" max="10239" width="22.3333333333333" style="439" customWidth="1"/>
    <col min="10240" max="10491" width="9.33333333333333" style="439"/>
    <col min="10492" max="10492" width="49.5" style="439" customWidth="1"/>
    <col min="10493" max="10493" width="22.3333333333333" style="439" customWidth="1"/>
    <col min="10494" max="10494" width="46.3333333333333" style="439" customWidth="1"/>
    <col min="10495" max="10495" width="22.3333333333333" style="439" customWidth="1"/>
    <col min="10496" max="10747" width="9.33333333333333" style="439"/>
    <col min="10748" max="10748" width="49.5" style="439" customWidth="1"/>
    <col min="10749" max="10749" width="22.3333333333333" style="439" customWidth="1"/>
    <col min="10750" max="10750" width="46.3333333333333" style="439" customWidth="1"/>
    <col min="10751" max="10751" width="22.3333333333333" style="439" customWidth="1"/>
    <col min="10752" max="11003" width="9.33333333333333" style="439"/>
    <col min="11004" max="11004" width="49.5" style="439" customWidth="1"/>
    <col min="11005" max="11005" width="22.3333333333333" style="439" customWidth="1"/>
    <col min="11006" max="11006" width="46.3333333333333" style="439" customWidth="1"/>
    <col min="11007" max="11007" width="22.3333333333333" style="439" customWidth="1"/>
    <col min="11008" max="11259" width="9.33333333333333" style="439"/>
    <col min="11260" max="11260" width="49.5" style="439" customWidth="1"/>
    <col min="11261" max="11261" width="22.3333333333333" style="439" customWidth="1"/>
    <col min="11262" max="11262" width="46.3333333333333" style="439" customWidth="1"/>
    <col min="11263" max="11263" width="22.3333333333333" style="439" customWidth="1"/>
    <col min="11264" max="11515" width="9.33333333333333" style="439"/>
    <col min="11516" max="11516" width="49.5" style="439" customWidth="1"/>
    <col min="11517" max="11517" width="22.3333333333333" style="439" customWidth="1"/>
    <col min="11518" max="11518" width="46.3333333333333" style="439" customWidth="1"/>
    <col min="11519" max="11519" width="22.3333333333333" style="439" customWidth="1"/>
    <col min="11520" max="11771" width="9.33333333333333" style="439"/>
    <col min="11772" max="11772" width="49.5" style="439" customWidth="1"/>
    <col min="11773" max="11773" width="22.3333333333333" style="439" customWidth="1"/>
    <col min="11774" max="11774" width="46.3333333333333" style="439" customWidth="1"/>
    <col min="11775" max="11775" width="22.3333333333333" style="439" customWidth="1"/>
    <col min="11776" max="12027" width="9.33333333333333" style="439"/>
    <col min="12028" max="12028" width="49.5" style="439" customWidth="1"/>
    <col min="12029" max="12029" width="22.3333333333333" style="439" customWidth="1"/>
    <col min="12030" max="12030" width="46.3333333333333" style="439" customWidth="1"/>
    <col min="12031" max="12031" width="22.3333333333333" style="439" customWidth="1"/>
    <col min="12032" max="12283" width="9.33333333333333" style="439"/>
    <col min="12284" max="12284" width="49.5" style="439" customWidth="1"/>
    <col min="12285" max="12285" width="22.3333333333333" style="439" customWidth="1"/>
    <col min="12286" max="12286" width="46.3333333333333" style="439" customWidth="1"/>
    <col min="12287" max="12287" width="22.3333333333333" style="439" customWidth="1"/>
    <col min="12288" max="12539" width="9.33333333333333" style="439"/>
    <col min="12540" max="12540" width="49.5" style="439" customWidth="1"/>
    <col min="12541" max="12541" width="22.3333333333333" style="439" customWidth="1"/>
    <col min="12542" max="12542" width="46.3333333333333" style="439" customWidth="1"/>
    <col min="12543" max="12543" width="22.3333333333333" style="439" customWidth="1"/>
    <col min="12544" max="12795" width="9.33333333333333" style="439"/>
    <col min="12796" max="12796" width="49.5" style="439" customWidth="1"/>
    <col min="12797" max="12797" width="22.3333333333333" style="439" customWidth="1"/>
    <col min="12798" max="12798" width="46.3333333333333" style="439" customWidth="1"/>
    <col min="12799" max="12799" width="22.3333333333333" style="439" customWidth="1"/>
    <col min="12800" max="13051" width="9.33333333333333" style="439"/>
    <col min="13052" max="13052" width="49.5" style="439" customWidth="1"/>
    <col min="13053" max="13053" width="22.3333333333333" style="439" customWidth="1"/>
    <col min="13054" max="13054" width="46.3333333333333" style="439" customWidth="1"/>
    <col min="13055" max="13055" width="22.3333333333333" style="439" customWidth="1"/>
    <col min="13056" max="13307" width="9.33333333333333" style="439"/>
    <col min="13308" max="13308" width="49.5" style="439" customWidth="1"/>
    <col min="13309" max="13309" width="22.3333333333333" style="439" customWidth="1"/>
    <col min="13310" max="13310" width="46.3333333333333" style="439" customWidth="1"/>
    <col min="13311" max="13311" width="22.3333333333333" style="439" customWidth="1"/>
    <col min="13312" max="13563" width="9.33333333333333" style="439"/>
    <col min="13564" max="13564" width="49.5" style="439" customWidth="1"/>
    <col min="13565" max="13565" width="22.3333333333333" style="439" customWidth="1"/>
    <col min="13566" max="13566" width="46.3333333333333" style="439" customWidth="1"/>
    <col min="13567" max="13567" width="22.3333333333333" style="439" customWidth="1"/>
    <col min="13568" max="13819" width="9.33333333333333" style="439"/>
    <col min="13820" max="13820" width="49.5" style="439" customWidth="1"/>
    <col min="13821" max="13821" width="22.3333333333333" style="439" customWidth="1"/>
    <col min="13822" max="13822" width="46.3333333333333" style="439" customWidth="1"/>
    <col min="13823" max="13823" width="22.3333333333333" style="439" customWidth="1"/>
    <col min="13824" max="14075" width="9.33333333333333" style="439"/>
    <col min="14076" max="14076" width="49.5" style="439" customWidth="1"/>
    <col min="14077" max="14077" width="22.3333333333333" style="439" customWidth="1"/>
    <col min="14078" max="14078" width="46.3333333333333" style="439" customWidth="1"/>
    <col min="14079" max="14079" width="22.3333333333333" style="439" customWidth="1"/>
    <col min="14080" max="14331" width="9.33333333333333" style="439"/>
    <col min="14332" max="14332" width="49.5" style="439" customWidth="1"/>
    <col min="14333" max="14333" width="22.3333333333333" style="439" customWidth="1"/>
    <col min="14334" max="14334" width="46.3333333333333" style="439" customWidth="1"/>
    <col min="14335" max="14335" width="22.3333333333333" style="439" customWidth="1"/>
    <col min="14336" max="14587" width="9.33333333333333" style="439"/>
    <col min="14588" max="14588" width="49.5" style="439" customWidth="1"/>
    <col min="14589" max="14589" width="22.3333333333333" style="439" customWidth="1"/>
    <col min="14590" max="14590" width="46.3333333333333" style="439" customWidth="1"/>
    <col min="14591" max="14591" width="22.3333333333333" style="439" customWidth="1"/>
    <col min="14592" max="14843" width="9.33333333333333" style="439"/>
    <col min="14844" max="14844" width="49.5" style="439" customWidth="1"/>
    <col min="14845" max="14845" width="22.3333333333333" style="439" customWidth="1"/>
    <col min="14846" max="14846" width="46.3333333333333" style="439" customWidth="1"/>
    <col min="14847" max="14847" width="22.3333333333333" style="439" customWidth="1"/>
    <col min="14848" max="15099" width="9.33333333333333" style="439"/>
    <col min="15100" max="15100" width="49.5" style="439" customWidth="1"/>
    <col min="15101" max="15101" width="22.3333333333333" style="439" customWidth="1"/>
    <col min="15102" max="15102" width="46.3333333333333" style="439" customWidth="1"/>
    <col min="15103" max="15103" width="22.3333333333333" style="439" customWidth="1"/>
    <col min="15104" max="15355" width="9.33333333333333" style="439"/>
    <col min="15356" max="15356" width="49.5" style="439" customWidth="1"/>
    <col min="15357" max="15357" width="22.3333333333333" style="439" customWidth="1"/>
    <col min="15358" max="15358" width="46.3333333333333" style="439" customWidth="1"/>
    <col min="15359" max="15359" width="22.3333333333333" style="439" customWidth="1"/>
    <col min="15360" max="15611" width="9.33333333333333" style="439"/>
    <col min="15612" max="15612" width="49.5" style="439" customWidth="1"/>
    <col min="15613" max="15613" width="22.3333333333333" style="439" customWidth="1"/>
    <col min="15614" max="15614" width="46.3333333333333" style="439" customWidth="1"/>
    <col min="15615" max="15615" width="22.3333333333333" style="439" customWidth="1"/>
    <col min="15616" max="15867" width="9.33333333333333" style="439"/>
    <col min="15868" max="15868" width="49.5" style="439" customWidth="1"/>
    <col min="15869" max="15869" width="22.3333333333333" style="439" customWidth="1"/>
    <col min="15870" max="15870" width="46.3333333333333" style="439" customWidth="1"/>
    <col min="15871" max="15871" width="22.3333333333333" style="439" customWidth="1"/>
    <col min="15872" max="16123" width="9.33333333333333" style="439"/>
    <col min="16124" max="16124" width="49.5" style="439" customWidth="1"/>
    <col min="16125" max="16125" width="22.3333333333333" style="439" customWidth="1"/>
    <col min="16126" max="16126" width="46.3333333333333" style="439" customWidth="1"/>
    <col min="16127" max="16127" width="22.3333333333333" style="439" customWidth="1"/>
    <col min="16128" max="16380" width="9.33333333333333" style="439"/>
    <col min="16381" max="16384" width="9" style="439"/>
  </cols>
  <sheetData>
    <row r="1" ht="15.75" spans="1:4">
      <c r="A1" s="441" t="s">
        <v>157</v>
      </c>
      <c r="B1" s="442"/>
      <c r="C1" s="443"/>
      <c r="D1" s="442"/>
    </row>
    <row r="2" ht="37.5" customHeight="1" spans="1:4">
      <c r="A2" s="444" t="s">
        <v>158</v>
      </c>
      <c r="B2" s="444"/>
      <c r="C2" s="444"/>
      <c r="D2" s="444"/>
    </row>
    <row r="3" ht="25.5" spans="1:4">
      <c r="A3" s="445"/>
      <c r="B3" s="446"/>
      <c r="C3" s="447" t="s">
        <v>76</v>
      </c>
      <c r="D3" s="448"/>
    </row>
    <row r="4" ht="27" spans="1:4">
      <c r="A4" s="449" t="s">
        <v>159</v>
      </c>
      <c r="B4" s="450" t="s">
        <v>160</v>
      </c>
      <c r="C4" s="451" t="s">
        <v>161</v>
      </c>
      <c r="D4" s="452" t="s">
        <v>160</v>
      </c>
    </row>
    <row r="5" ht="15" customHeight="1" spans="1:4">
      <c r="A5" s="453" t="s">
        <v>162</v>
      </c>
      <c r="B5" s="454">
        <v>17380</v>
      </c>
      <c r="C5" s="455" t="s">
        <v>163</v>
      </c>
      <c r="D5" s="456">
        <v>11170.04</v>
      </c>
    </row>
    <row r="6" ht="15" customHeight="1" spans="1:4">
      <c r="A6" s="457" t="s">
        <v>164</v>
      </c>
      <c r="B6" s="454"/>
      <c r="C6" s="455" t="s">
        <v>165</v>
      </c>
      <c r="D6" s="456">
        <v>300</v>
      </c>
    </row>
    <row r="7" ht="15" customHeight="1" spans="1:4">
      <c r="A7" s="458" t="s">
        <v>166</v>
      </c>
      <c r="B7" s="454"/>
      <c r="C7" s="459" t="s">
        <v>167</v>
      </c>
      <c r="D7" s="456"/>
    </row>
    <row r="8" ht="15" customHeight="1" spans="1:4">
      <c r="A8" s="460" t="s">
        <v>168</v>
      </c>
      <c r="B8" s="461">
        <v>5979.04</v>
      </c>
      <c r="C8" s="459" t="s">
        <v>169</v>
      </c>
      <c r="D8" s="456"/>
    </row>
    <row r="9" ht="15" customHeight="1" spans="1:4">
      <c r="A9" s="462" t="s">
        <v>170</v>
      </c>
      <c r="B9" s="461"/>
      <c r="C9" s="463" t="s">
        <v>171</v>
      </c>
      <c r="D9" s="456"/>
    </row>
    <row r="10" ht="15" customHeight="1" spans="1:4">
      <c r="A10" s="464" t="s">
        <v>172</v>
      </c>
      <c r="B10" s="461"/>
      <c r="C10" s="465" t="s">
        <v>173</v>
      </c>
      <c r="D10" s="461"/>
    </row>
    <row r="11" ht="15" customHeight="1" spans="1:4">
      <c r="A11" s="464" t="s">
        <v>174</v>
      </c>
      <c r="B11" s="461"/>
      <c r="C11" s="459" t="s">
        <v>175</v>
      </c>
      <c r="D11" s="466">
        <v>11889</v>
      </c>
    </row>
    <row r="12" ht="15" customHeight="1" spans="1:4">
      <c r="A12" s="464" t="s">
        <v>176</v>
      </c>
      <c r="B12" s="454"/>
      <c r="C12" s="459" t="s">
        <v>177</v>
      </c>
      <c r="D12" s="466"/>
    </row>
    <row r="13" ht="15" customHeight="1" spans="1:4">
      <c r="A13" s="464" t="s">
        <v>178</v>
      </c>
      <c r="B13" s="454"/>
      <c r="C13" s="459" t="s">
        <v>179</v>
      </c>
      <c r="D13" s="466"/>
    </row>
    <row r="14" ht="15" customHeight="1" spans="1:4">
      <c r="A14" s="464" t="s">
        <v>180</v>
      </c>
      <c r="B14" s="467"/>
      <c r="C14" s="459" t="s">
        <v>181</v>
      </c>
      <c r="D14" s="466"/>
    </row>
    <row r="15" ht="15" customHeight="1" spans="1:4">
      <c r="A15" s="464" t="s">
        <v>182</v>
      </c>
      <c r="B15" s="467"/>
      <c r="C15" s="459" t="s">
        <v>183</v>
      </c>
      <c r="D15" s="466"/>
    </row>
    <row r="16" ht="15" customHeight="1" spans="1:4">
      <c r="A16" s="464" t="s">
        <v>184</v>
      </c>
      <c r="B16" s="467"/>
      <c r="C16" s="459" t="s">
        <v>185</v>
      </c>
      <c r="D16" s="468"/>
    </row>
    <row r="17" ht="15" customHeight="1" spans="1:4">
      <c r="A17" s="469"/>
      <c r="B17" s="470"/>
      <c r="C17" s="459" t="s">
        <v>186</v>
      </c>
      <c r="D17" s="468"/>
    </row>
    <row r="18" ht="15" customHeight="1" spans="1:4">
      <c r="A18" s="469"/>
      <c r="B18" s="470"/>
      <c r="C18" s="459" t="s">
        <v>187</v>
      </c>
      <c r="D18" s="468"/>
    </row>
    <row r="19" ht="15" customHeight="1" spans="1:4">
      <c r="A19" s="471" t="s">
        <v>112</v>
      </c>
      <c r="B19" s="472">
        <f>SUM(B5:B18)</f>
        <v>23359.04</v>
      </c>
      <c r="C19" s="473" t="s">
        <v>143</v>
      </c>
      <c r="D19" s="472">
        <f>SUM(D5:D18)</f>
        <v>23359.04</v>
      </c>
    </row>
    <row r="20" ht="15" customHeight="1" spans="2:4">
      <c r="B20" s="474"/>
      <c r="C20" s="474"/>
      <c r="D20" s="474"/>
    </row>
    <row r="21" ht="15" customHeight="1" spans="3:4">
      <c r="C21" s="475"/>
      <c r="D21" s="476"/>
    </row>
    <row r="22" ht="15" customHeight="1" spans="3:4">
      <c r="C22" s="475"/>
      <c r="D22" s="476"/>
    </row>
    <row r="23" ht="15" spans="3:4">
      <c r="C23" s="475"/>
      <c r="D23" s="476"/>
    </row>
    <row r="24" ht="15" spans="3:4">
      <c r="C24" s="475"/>
      <c r="D24" s="476"/>
    </row>
    <row r="25" ht="14.25" spans="3:3">
      <c r="C25" s="477"/>
    </row>
  </sheetData>
  <mergeCells count="2">
    <mergeCell ref="A2:D2"/>
    <mergeCell ref="C3:D3"/>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1"/>
  <sheetViews>
    <sheetView topLeftCell="A2" workbookViewId="0">
      <selection activeCell="B5" sqref="B5:C40"/>
    </sheetView>
  </sheetViews>
  <sheetFormatPr defaultColWidth="9" defaultRowHeight="11.25" outlineLevelCol="2"/>
  <cols>
    <col min="1" max="1" width="71.3333333333333" style="19" customWidth="1"/>
    <col min="2" max="2" width="31.1666666666667" style="19" customWidth="1"/>
    <col min="3" max="3" width="32" style="19" customWidth="1"/>
    <col min="4" max="250" width="9.33333333333333" style="19"/>
    <col min="251" max="251" width="71.3333333333333" style="19" customWidth="1"/>
    <col min="252" max="252" width="31.1666666666667" style="19" customWidth="1"/>
    <col min="253" max="253" width="32" style="19" customWidth="1"/>
    <col min="254" max="506" width="9.33333333333333" style="19"/>
    <col min="507" max="507" width="71.3333333333333" style="19" customWidth="1"/>
    <col min="508" max="508" width="31.1666666666667" style="19" customWidth="1"/>
    <col min="509" max="509" width="32" style="19" customWidth="1"/>
    <col min="510" max="762" width="9.33333333333333" style="19"/>
    <col min="763" max="763" width="71.3333333333333" style="19" customWidth="1"/>
    <col min="764" max="764" width="31.1666666666667" style="19" customWidth="1"/>
    <col min="765" max="765" width="32" style="19" customWidth="1"/>
    <col min="766" max="1018" width="9.33333333333333" style="19"/>
    <col min="1019" max="1019" width="71.3333333333333" style="19" customWidth="1"/>
    <col min="1020" max="1020" width="31.1666666666667" style="19" customWidth="1"/>
    <col min="1021" max="1021" width="32" style="19" customWidth="1"/>
    <col min="1022" max="1274" width="9.33333333333333" style="19"/>
    <col min="1275" max="1275" width="71.3333333333333" style="19" customWidth="1"/>
    <col min="1276" max="1276" width="31.1666666666667" style="19" customWidth="1"/>
    <col min="1277" max="1277" width="32" style="19" customWidth="1"/>
    <col min="1278" max="1530" width="9.33333333333333" style="19"/>
    <col min="1531" max="1531" width="71.3333333333333" style="19" customWidth="1"/>
    <col min="1532" max="1532" width="31.1666666666667" style="19" customWidth="1"/>
    <col min="1533" max="1533" width="32" style="19" customWidth="1"/>
    <col min="1534" max="1786" width="9.33333333333333" style="19"/>
    <col min="1787" max="1787" width="71.3333333333333" style="19" customWidth="1"/>
    <col min="1788" max="1788" width="31.1666666666667" style="19" customWidth="1"/>
    <col min="1789" max="1789" width="32" style="19" customWidth="1"/>
    <col min="1790" max="2042" width="9.33333333333333" style="19"/>
    <col min="2043" max="2043" width="71.3333333333333" style="19" customWidth="1"/>
    <col min="2044" max="2044" width="31.1666666666667" style="19" customWidth="1"/>
    <col min="2045" max="2045" width="32" style="19" customWidth="1"/>
    <col min="2046" max="2298" width="9.33333333333333" style="19"/>
    <col min="2299" max="2299" width="71.3333333333333" style="19" customWidth="1"/>
    <col min="2300" max="2300" width="31.1666666666667" style="19" customWidth="1"/>
    <col min="2301" max="2301" width="32" style="19" customWidth="1"/>
    <col min="2302" max="2554" width="9.33333333333333" style="19"/>
    <col min="2555" max="2555" width="71.3333333333333" style="19" customWidth="1"/>
    <col min="2556" max="2556" width="31.1666666666667" style="19" customWidth="1"/>
    <col min="2557" max="2557" width="32" style="19" customWidth="1"/>
    <col min="2558" max="2810" width="9.33333333333333" style="19"/>
    <col min="2811" max="2811" width="71.3333333333333" style="19" customWidth="1"/>
    <col min="2812" max="2812" width="31.1666666666667" style="19" customWidth="1"/>
    <col min="2813" max="2813" width="32" style="19" customWidth="1"/>
    <col min="2814" max="3066" width="9.33333333333333" style="19"/>
    <col min="3067" max="3067" width="71.3333333333333" style="19" customWidth="1"/>
    <col min="3068" max="3068" width="31.1666666666667" style="19" customWidth="1"/>
    <col min="3069" max="3069" width="32" style="19" customWidth="1"/>
    <col min="3070" max="3322" width="9.33333333333333" style="19"/>
    <col min="3323" max="3323" width="71.3333333333333" style="19" customWidth="1"/>
    <col min="3324" max="3324" width="31.1666666666667" style="19" customWidth="1"/>
    <col min="3325" max="3325" width="32" style="19" customWidth="1"/>
    <col min="3326" max="3578" width="9.33333333333333" style="19"/>
    <col min="3579" max="3579" width="71.3333333333333" style="19" customWidth="1"/>
    <col min="3580" max="3580" width="31.1666666666667" style="19" customWidth="1"/>
    <col min="3581" max="3581" width="32" style="19" customWidth="1"/>
    <col min="3582" max="3834" width="9.33333333333333" style="19"/>
    <col min="3835" max="3835" width="71.3333333333333" style="19" customWidth="1"/>
    <col min="3836" max="3836" width="31.1666666666667" style="19" customWidth="1"/>
    <col min="3837" max="3837" width="32" style="19" customWidth="1"/>
    <col min="3838" max="4090" width="9.33333333333333" style="19"/>
    <col min="4091" max="4091" width="71.3333333333333" style="19" customWidth="1"/>
    <col min="4092" max="4092" width="31.1666666666667" style="19" customWidth="1"/>
    <col min="4093" max="4093" width="32" style="19" customWidth="1"/>
    <col min="4094" max="4346" width="9.33333333333333" style="19"/>
    <col min="4347" max="4347" width="71.3333333333333" style="19" customWidth="1"/>
    <col min="4348" max="4348" width="31.1666666666667" style="19" customWidth="1"/>
    <col min="4349" max="4349" width="32" style="19" customWidth="1"/>
    <col min="4350" max="4602" width="9.33333333333333" style="19"/>
    <col min="4603" max="4603" width="71.3333333333333" style="19" customWidth="1"/>
    <col min="4604" max="4604" width="31.1666666666667" style="19" customWidth="1"/>
    <col min="4605" max="4605" width="32" style="19" customWidth="1"/>
    <col min="4606" max="4858" width="9.33333333333333" style="19"/>
    <col min="4859" max="4859" width="71.3333333333333" style="19" customWidth="1"/>
    <col min="4860" max="4860" width="31.1666666666667" style="19" customWidth="1"/>
    <col min="4861" max="4861" width="32" style="19" customWidth="1"/>
    <col min="4862" max="5114" width="9.33333333333333" style="19"/>
    <col min="5115" max="5115" width="71.3333333333333" style="19" customWidth="1"/>
    <col min="5116" max="5116" width="31.1666666666667" style="19" customWidth="1"/>
    <col min="5117" max="5117" width="32" style="19" customWidth="1"/>
    <col min="5118" max="5370" width="9.33333333333333" style="19"/>
    <col min="5371" max="5371" width="71.3333333333333" style="19" customWidth="1"/>
    <col min="5372" max="5372" width="31.1666666666667" style="19" customWidth="1"/>
    <col min="5373" max="5373" width="32" style="19" customWidth="1"/>
    <col min="5374" max="5626" width="9.33333333333333" style="19"/>
    <col min="5627" max="5627" width="71.3333333333333" style="19" customWidth="1"/>
    <col min="5628" max="5628" width="31.1666666666667" style="19" customWidth="1"/>
    <col min="5629" max="5629" width="32" style="19" customWidth="1"/>
    <col min="5630" max="5882" width="9.33333333333333" style="19"/>
    <col min="5883" max="5883" width="71.3333333333333" style="19" customWidth="1"/>
    <col min="5884" max="5884" width="31.1666666666667" style="19" customWidth="1"/>
    <col min="5885" max="5885" width="32" style="19" customWidth="1"/>
    <col min="5886" max="6138" width="9.33333333333333" style="19"/>
    <col min="6139" max="6139" width="71.3333333333333" style="19" customWidth="1"/>
    <col min="6140" max="6140" width="31.1666666666667" style="19" customWidth="1"/>
    <col min="6141" max="6141" width="32" style="19" customWidth="1"/>
    <col min="6142" max="6394" width="9.33333333333333" style="19"/>
    <col min="6395" max="6395" width="71.3333333333333" style="19" customWidth="1"/>
    <col min="6396" max="6396" width="31.1666666666667" style="19" customWidth="1"/>
    <col min="6397" max="6397" width="32" style="19" customWidth="1"/>
    <col min="6398" max="6650" width="9.33333333333333" style="19"/>
    <col min="6651" max="6651" width="71.3333333333333" style="19" customWidth="1"/>
    <col min="6652" max="6652" width="31.1666666666667" style="19" customWidth="1"/>
    <col min="6653" max="6653" width="32" style="19" customWidth="1"/>
    <col min="6654" max="6906" width="9.33333333333333" style="19"/>
    <col min="6907" max="6907" width="71.3333333333333" style="19" customWidth="1"/>
    <col min="6908" max="6908" width="31.1666666666667" style="19" customWidth="1"/>
    <col min="6909" max="6909" width="32" style="19" customWidth="1"/>
    <col min="6910" max="7162" width="9.33333333333333" style="19"/>
    <col min="7163" max="7163" width="71.3333333333333" style="19" customWidth="1"/>
    <col min="7164" max="7164" width="31.1666666666667" style="19" customWidth="1"/>
    <col min="7165" max="7165" width="32" style="19" customWidth="1"/>
    <col min="7166" max="7418" width="9.33333333333333" style="19"/>
    <col min="7419" max="7419" width="71.3333333333333" style="19" customWidth="1"/>
    <col min="7420" max="7420" width="31.1666666666667" style="19" customWidth="1"/>
    <col min="7421" max="7421" width="32" style="19" customWidth="1"/>
    <col min="7422" max="7674" width="9.33333333333333" style="19"/>
    <col min="7675" max="7675" width="71.3333333333333" style="19" customWidth="1"/>
    <col min="7676" max="7676" width="31.1666666666667" style="19" customWidth="1"/>
    <col min="7677" max="7677" width="32" style="19" customWidth="1"/>
    <col min="7678" max="7930" width="9.33333333333333" style="19"/>
    <col min="7931" max="7931" width="71.3333333333333" style="19" customWidth="1"/>
    <col min="7932" max="7932" width="31.1666666666667" style="19" customWidth="1"/>
    <col min="7933" max="7933" width="32" style="19" customWidth="1"/>
    <col min="7934" max="8186" width="9.33333333333333" style="19"/>
    <col min="8187" max="8187" width="71.3333333333333" style="19" customWidth="1"/>
    <col min="8188" max="8188" width="31.1666666666667" style="19" customWidth="1"/>
    <col min="8189" max="8189" width="32" style="19" customWidth="1"/>
    <col min="8190" max="8442" width="9.33333333333333" style="19"/>
    <col min="8443" max="8443" width="71.3333333333333" style="19" customWidth="1"/>
    <col min="8444" max="8444" width="31.1666666666667" style="19" customWidth="1"/>
    <col min="8445" max="8445" width="32" style="19" customWidth="1"/>
    <col min="8446" max="8698" width="9.33333333333333" style="19"/>
    <col min="8699" max="8699" width="71.3333333333333" style="19" customWidth="1"/>
    <col min="8700" max="8700" width="31.1666666666667" style="19" customWidth="1"/>
    <col min="8701" max="8701" width="32" style="19" customWidth="1"/>
    <col min="8702" max="8954" width="9.33333333333333" style="19"/>
    <col min="8955" max="8955" width="71.3333333333333" style="19" customWidth="1"/>
    <col min="8956" max="8956" width="31.1666666666667" style="19" customWidth="1"/>
    <col min="8957" max="8957" width="32" style="19" customWidth="1"/>
    <col min="8958" max="9210" width="9.33333333333333" style="19"/>
    <col min="9211" max="9211" width="71.3333333333333" style="19" customWidth="1"/>
    <col min="9212" max="9212" width="31.1666666666667" style="19" customWidth="1"/>
    <col min="9213" max="9213" width="32" style="19" customWidth="1"/>
    <col min="9214" max="9466" width="9.33333333333333" style="19"/>
    <col min="9467" max="9467" width="71.3333333333333" style="19" customWidth="1"/>
    <col min="9468" max="9468" width="31.1666666666667" style="19" customWidth="1"/>
    <col min="9469" max="9469" width="32" style="19" customWidth="1"/>
    <col min="9470" max="9722" width="9.33333333333333" style="19"/>
    <col min="9723" max="9723" width="71.3333333333333" style="19" customWidth="1"/>
    <col min="9724" max="9724" width="31.1666666666667" style="19" customWidth="1"/>
    <col min="9725" max="9725" width="32" style="19" customWidth="1"/>
    <col min="9726" max="9978" width="9.33333333333333" style="19"/>
    <col min="9979" max="9979" width="71.3333333333333" style="19" customWidth="1"/>
    <col min="9980" max="9980" width="31.1666666666667" style="19" customWidth="1"/>
    <col min="9981" max="9981" width="32" style="19" customWidth="1"/>
    <col min="9982" max="10234" width="9.33333333333333" style="19"/>
    <col min="10235" max="10235" width="71.3333333333333" style="19" customWidth="1"/>
    <col min="10236" max="10236" width="31.1666666666667" style="19" customWidth="1"/>
    <col min="10237" max="10237" width="32" style="19" customWidth="1"/>
    <col min="10238" max="10490" width="9.33333333333333" style="19"/>
    <col min="10491" max="10491" width="71.3333333333333" style="19" customWidth="1"/>
    <col min="10492" max="10492" width="31.1666666666667" style="19" customWidth="1"/>
    <col min="10493" max="10493" width="32" style="19" customWidth="1"/>
    <col min="10494" max="10746" width="9.33333333333333" style="19"/>
    <col min="10747" max="10747" width="71.3333333333333" style="19" customWidth="1"/>
    <col min="10748" max="10748" width="31.1666666666667" style="19" customWidth="1"/>
    <col min="10749" max="10749" width="32" style="19" customWidth="1"/>
    <col min="10750" max="11002" width="9.33333333333333" style="19"/>
    <col min="11003" max="11003" width="71.3333333333333" style="19" customWidth="1"/>
    <col min="11004" max="11004" width="31.1666666666667" style="19" customWidth="1"/>
    <col min="11005" max="11005" width="32" style="19" customWidth="1"/>
    <col min="11006" max="11258" width="9.33333333333333" style="19"/>
    <col min="11259" max="11259" width="71.3333333333333" style="19" customWidth="1"/>
    <col min="11260" max="11260" width="31.1666666666667" style="19" customWidth="1"/>
    <col min="11261" max="11261" width="32" style="19" customWidth="1"/>
    <col min="11262" max="11514" width="9.33333333333333" style="19"/>
    <col min="11515" max="11515" width="71.3333333333333" style="19" customWidth="1"/>
    <col min="11516" max="11516" width="31.1666666666667" style="19" customWidth="1"/>
    <col min="11517" max="11517" width="32" style="19" customWidth="1"/>
    <col min="11518" max="11770" width="9.33333333333333" style="19"/>
    <col min="11771" max="11771" width="71.3333333333333" style="19" customWidth="1"/>
    <col min="11772" max="11772" width="31.1666666666667" style="19" customWidth="1"/>
    <col min="11773" max="11773" width="32" style="19" customWidth="1"/>
    <col min="11774" max="12026" width="9.33333333333333" style="19"/>
    <col min="12027" max="12027" width="71.3333333333333" style="19" customWidth="1"/>
    <col min="12028" max="12028" width="31.1666666666667" style="19" customWidth="1"/>
    <col min="12029" max="12029" width="32" style="19" customWidth="1"/>
    <col min="12030" max="12282" width="9.33333333333333" style="19"/>
    <col min="12283" max="12283" width="71.3333333333333" style="19" customWidth="1"/>
    <col min="12284" max="12284" width="31.1666666666667" style="19" customWidth="1"/>
    <col min="12285" max="12285" width="32" style="19" customWidth="1"/>
    <col min="12286" max="12538" width="9.33333333333333" style="19"/>
    <col min="12539" max="12539" width="71.3333333333333" style="19" customWidth="1"/>
    <col min="12540" max="12540" width="31.1666666666667" style="19" customWidth="1"/>
    <col min="12541" max="12541" width="32" style="19" customWidth="1"/>
    <col min="12542" max="12794" width="9.33333333333333" style="19"/>
    <col min="12795" max="12795" width="71.3333333333333" style="19" customWidth="1"/>
    <col min="12796" max="12796" width="31.1666666666667" style="19" customWidth="1"/>
    <col min="12797" max="12797" width="32" style="19" customWidth="1"/>
    <col min="12798" max="13050" width="9.33333333333333" style="19"/>
    <col min="13051" max="13051" width="71.3333333333333" style="19" customWidth="1"/>
    <col min="13052" max="13052" width="31.1666666666667" style="19" customWidth="1"/>
    <col min="13053" max="13053" width="32" style="19" customWidth="1"/>
    <col min="13054" max="13306" width="9.33333333333333" style="19"/>
    <col min="13307" max="13307" width="71.3333333333333" style="19" customWidth="1"/>
    <col min="13308" max="13308" width="31.1666666666667" style="19" customWidth="1"/>
    <col min="13309" max="13309" width="32" style="19" customWidth="1"/>
    <col min="13310" max="13562" width="9.33333333333333" style="19"/>
    <col min="13563" max="13563" width="71.3333333333333" style="19" customWidth="1"/>
    <col min="13564" max="13564" width="31.1666666666667" style="19" customWidth="1"/>
    <col min="13565" max="13565" width="32" style="19" customWidth="1"/>
    <col min="13566" max="13818" width="9.33333333333333" style="19"/>
    <col min="13819" max="13819" width="71.3333333333333" style="19" customWidth="1"/>
    <col min="13820" max="13820" width="31.1666666666667" style="19" customWidth="1"/>
    <col min="13821" max="13821" width="32" style="19" customWidth="1"/>
    <col min="13822" max="14074" width="9.33333333333333" style="19"/>
    <col min="14075" max="14075" width="71.3333333333333" style="19" customWidth="1"/>
    <col min="14076" max="14076" width="31.1666666666667" style="19" customWidth="1"/>
    <col min="14077" max="14077" width="32" style="19" customWidth="1"/>
    <col min="14078" max="14330" width="9.33333333333333" style="19"/>
    <col min="14331" max="14331" width="71.3333333333333" style="19" customWidth="1"/>
    <col min="14332" max="14332" width="31.1666666666667" style="19" customWidth="1"/>
    <col min="14333" max="14333" width="32" style="19" customWidth="1"/>
    <col min="14334" max="14586" width="9.33333333333333" style="19"/>
    <col min="14587" max="14587" width="71.3333333333333" style="19" customWidth="1"/>
    <col min="14588" max="14588" width="31.1666666666667" style="19" customWidth="1"/>
    <col min="14589" max="14589" width="32" style="19" customWidth="1"/>
    <col min="14590" max="14842" width="9.33333333333333" style="19"/>
    <col min="14843" max="14843" width="71.3333333333333" style="19" customWidth="1"/>
    <col min="14844" max="14844" width="31.1666666666667" style="19" customWidth="1"/>
    <col min="14845" max="14845" width="32" style="19" customWidth="1"/>
    <col min="14846" max="15098" width="9.33333333333333" style="19"/>
    <col min="15099" max="15099" width="71.3333333333333" style="19" customWidth="1"/>
    <col min="15100" max="15100" width="31.1666666666667" style="19" customWidth="1"/>
    <col min="15101" max="15101" width="32" style="19" customWidth="1"/>
    <col min="15102" max="15354" width="9.33333333333333" style="19"/>
    <col min="15355" max="15355" width="71.3333333333333" style="19" customWidth="1"/>
    <col min="15356" max="15356" width="31.1666666666667" style="19" customWidth="1"/>
    <col min="15357" max="15357" width="32" style="19" customWidth="1"/>
    <col min="15358" max="15610" width="9.33333333333333" style="19"/>
    <col min="15611" max="15611" width="71.3333333333333" style="19" customWidth="1"/>
    <col min="15612" max="15612" width="31.1666666666667" style="19" customWidth="1"/>
    <col min="15613" max="15613" width="32" style="19" customWidth="1"/>
    <col min="15614" max="15866" width="9.33333333333333" style="19"/>
    <col min="15867" max="15867" width="71.3333333333333" style="19" customWidth="1"/>
    <col min="15868" max="15868" width="31.1666666666667" style="19" customWidth="1"/>
    <col min="15869" max="15869" width="32" style="19" customWidth="1"/>
    <col min="15870" max="16122" width="9.33333333333333" style="19"/>
    <col min="16123" max="16123" width="71.3333333333333" style="19" customWidth="1"/>
    <col min="16124" max="16124" width="31.1666666666667" style="19" customWidth="1"/>
    <col min="16125" max="16125" width="32" style="19" customWidth="1"/>
    <col min="16126" max="16379" width="9.33333333333333" style="19"/>
    <col min="16380" max="16384" width="9" style="19"/>
  </cols>
  <sheetData>
    <row r="1" ht="15" spans="1:3">
      <c r="A1" s="201" t="s">
        <v>188</v>
      </c>
      <c r="B1" s="201"/>
      <c r="C1" s="201"/>
    </row>
    <row r="2" ht="45" customHeight="1" spans="1:3">
      <c r="A2" s="202" t="s">
        <v>189</v>
      </c>
      <c r="B2" s="202"/>
      <c r="C2" s="202"/>
    </row>
    <row r="3" ht="13.5" spans="1:3">
      <c r="A3" s="203" t="s">
        <v>76</v>
      </c>
      <c r="B3" s="204"/>
      <c r="C3" s="204"/>
    </row>
    <row r="4" ht="18" customHeight="1" spans="1:3">
      <c r="A4" s="330" t="s">
        <v>190</v>
      </c>
      <c r="B4" s="330" t="s">
        <v>78</v>
      </c>
      <c r="C4" s="330" t="s">
        <v>79</v>
      </c>
    </row>
    <row r="5" ht="18" customHeight="1" spans="1:3">
      <c r="A5" s="330" t="s">
        <v>191</v>
      </c>
      <c r="B5" s="437">
        <f>B6+B11+B21+B24+B28+B30+B35+B37</f>
        <v>25010.41</v>
      </c>
      <c r="C5" s="437">
        <f>C6+C11+C21+C24+C28+C30+C35+C37+C39</f>
        <v>11470</v>
      </c>
    </row>
    <row r="6" ht="18" customHeight="1" spans="1:3">
      <c r="A6" s="334" t="s">
        <v>192</v>
      </c>
      <c r="B6" s="437">
        <f>B7+B8+B9+B10</f>
        <v>2490.11</v>
      </c>
      <c r="C6" s="437">
        <f>C7+C8+C9+C10</f>
        <v>3140</v>
      </c>
    </row>
    <row r="7" ht="18" customHeight="1" spans="1:3">
      <c r="A7" s="334" t="s">
        <v>193</v>
      </c>
      <c r="B7" s="414">
        <v>1709.3</v>
      </c>
      <c r="C7" s="417">
        <v>1800</v>
      </c>
    </row>
    <row r="8" ht="18" customHeight="1" spans="1:3">
      <c r="A8" s="334" t="s">
        <v>194</v>
      </c>
      <c r="B8" s="414">
        <v>357.21</v>
      </c>
      <c r="C8" s="417">
        <v>360</v>
      </c>
    </row>
    <row r="9" ht="18" customHeight="1" spans="1:3">
      <c r="A9" s="334" t="s">
        <v>195</v>
      </c>
      <c r="B9" s="414">
        <v>200.07</v>
      </c>
      <c r="C9" s="417">
        <v>210</v>
      </c>
    </row>
    <row r="10" ht="18" customHeight="1" spans="1:3">
      <c r="A10" s="334" t="s">
        <v>196</v>
      </c>
      <c r="B10" s="414">
        <v>223.53</v>
      </c>
      <c r="C10" s="417">
        <v>770</v>
      </c>
    </row>
    <row r="11" ht="18" customHeight="1" spans="1:3">
      <c r="A11" s="334" t="s">
        <v>197</v>
      </c>
      <c r="B11" s="414">
        <f>B12+B17+B18+B19+B20</f>
        <v>482.01</v>
      </c>
      <c r="C11" s="414">
        <f>C12+C17+C18+C19+C20+C13+C14+C15+C16</f>
        <v>940</v>
      </c>
    </row>
    <row r="12" ht="18" customHeight="1" spans="1:3">
      <c r="A12" s="334" t="s">
        <v>198</v>
      </c>
      <c r="B12" s="414">
        <v>107.89</v>
      </c>
      <c r="C12" s="417">
        <v>230</v>
      </c>
    </row>
    <row r="13" ht="18" customHeight="1" spans="1:3">
      <c r="A13" s="334" t="s">
        <v>199</v>
      </c>
      <c r="B13" s="414"/>
      <c r="C13" s="417">
        <v>15</v>
      </c>
    </row>
    <row r="14" ht="20" customHeight="1" spans="1:3">
      <c r="A14" s="334" t="s">
        <v>200</v>
      </c>
      <c r="B14" s="414"/>
      <c r="C14" s="417">
        <v>10</v>
      </c>
    </row>
    <row r="15" ht="20" customHeight="1" spans="1:3">
      <c r="A15" s="334" t="s">
        <v>201</v>
      </c>
      <c r="B15" s="414"/>
      <c r="C15" s="417">
        <v>31</v>
      </c>
    </row>
    <row r="16" ht="20" customHeight="1" spans="1:3">
      <c r="A16" s="334" t="s">
        <v>202</v>
      </c>
      <c r="B16" s="414"/>
      <c r="C16" s="417"/>
    </row>
    <row r="17" ht="20" customHeight="1" spans="1:3">
      <c r="A17" s="334" t="s">
        <v>203</v>
      </c>
      <c r="B17" s="414">
        <v>0.11</v>
      </c>
      <c r="C17" s="417">
        <v>12</v>
      </c>
    </row>
    <row r="18" ht="20" customHeight="1" spans="1:3">
      <c r="A18" s="334" t="s">
        <v>204</v>
      </c>
      <c r="B18" s="414">
        <v>1.55</v>
      </c>
      <c r="C18" s="417">
        <v>7</v>
      </c>
    </row>
    <row r="19" ht="20" customHeight="1" spans="1:3">
      <c r="A19" s="334" t="s">
        <v>205</v>
      </c>
      <c r="B19" s="414">
        <v>3.56</v>
      </c>
      <c r="C19" s="417">
        <v>10</v>
      </c>
    </row>
    <row r="20" ht="20" customHeight="1" spans="1:3">
      <c r="A20" s="334" t="s">
        <v>206</v>
      </c>
      <c r="B20" s="414">
        <v>368.9</v>
      </c>
      <c r="C20" s="417">
        <v>625</v>
      </c>
    </row>
    <row r="21" ht="20" customHeight="1" spans="1:3">
      <c r="A21" s="334" t="s">
        <v>207</v>
      </c>
      <c r="B21" s="414">
        <f>B22+B23</f>
        <v>757.08</v>
      </c>
      <c r="C21" s="414">
        <f>C22+C23</f>
        <v>25</v>
      </c>
    </row>
    <row r="22" ht="20" customHeight="1" spans="1:3">
      <c r="A22" s="334" t="s">
        <v>208</v>
      </c>
      <c r="B22" s="414">
        <v>732.2</v>
      </c>
      <c r="C22" s="417"/>
    </row>
    <row r="23" ht="20" customHeight="1" spans="1:3">
      <c r="A23" s="418" t="s">
        <v>209</v>
      </c>
      <c r="B23" s="414">
        <v>24.88</v>
      </c>
      <c r="C23" s="417">
        <v>25</v>
      </c>
    </row>
    <row r="24" ht="20" customHeight="1" spans="1:3">
      <c r="A24" s="285" t="s">
        <v>210</v>
      </c>
      <c r="B24" s="414">
        <f>B25+B26+B27</f>
        <v>2150.17</v>
      </c>
      <c r="C24" s="414">
        <f>C25+C26+C27</f>
        <v>2190</v>
      </c>
    </row>
    <row r="25" ht="20" customHeight="1" spans="1:3">
      <c r="A25" s="334" t="s">
        <v>211</v>
      </c>
      <c r="B25" s="414">
        <v>1917.19</v>
      </c>
      <c r="C25" s="414">
        <v>1830</v>
      </c>
    </row>
    <row r="26" ht="20" customHeight="1" spans="1:3">
      <c r="A26" s="334" t="s">
        <v>212</v>
      </c>
      <c r="B26" s="414">
        <v>14.25</v>
      </c>
      <c r="C26" s="414">
        <v>60</v>
      </c>
    </row>
    <row r="27" ht="20" customHeight="1" spans="1:3">
      <c r="A27" s="334" t="s">
        <v>213</v>
      </c>
      <c r="B27" s="414">
        <v>218.73</v>
      </c>
      <c r="C27" s="414">
        <v>300</v>
      </c>
    </row>
    <row r="28" ht="20" customHeight="1" spans="1:3">
      <c r="A28" s="334" t="s">
        <v>214</v>
      </c>
      <c r="B28" s="414">
        <f>B29</f>
        <v>152.69</v>
      </c>
      <c r="C28" s="414">
        <f>C29</f>
        <v>0</v>
      </c>
    </row>
    <row r="29" ht="20" customHeight="1" spans="1:3">
      <c r="A29" s="334" t="s">
        <v>215</v>
      </c>
      <c r="B29" s="414">
        <v>152.69</v>
      </c>
      <c r="C29" s="414"/>
    </row>
    <row r="30" ht="20" customHeight="1" spans="1:3">
      <c r="A30" s="334" t="s">
        <v>216</v>
      </c>
      <c r="B30" s="414">
        <f>B31+B32+B33+B34</f>
        <v>3226.98</v>
      </c>
      <c r="C30" s="414">
        <f>C31+C32+C33+C34</f>
        <v>3775</v>
      </c>
    </row>
    <row r="31" ht="20" customHeight="1" spans="1:3">
      <c r="A31" s="334" t="s">
        <v>217</v>
      </c>
      <c r="B31" s="414">
        <v>1759.25</v>
      </c>
      <c r="C31" s="414">
        <v>1644</v>
      </c>
    </row>
    <row r="32" ht="20" customHeight="1" spans="1:3">
      <c r="A32" s="334" t="s">
        <v>218</v>
      </c>
      <c r="B32" s="414">
        <v>740.3</v>
      </c>
      <c r="C32" s="414">
        <v>800</v>
      </c>
    </row>
    <row r="33" ht="20" customHeight="1" spans="1:3">
      <c r="A33" s="334" t="s">
        <v>219</v>
      </c>
      <c r="B33" s="414">
        <v>319.28</v>
      </c>
      <c r="C33" s="414">
        <v>521</v>
      </c>
    </row>
    <row r="34" ht="20" customHeight="1" spans="1:3">
      <c r="A34" s="334" t="s">
        <v>220</v>
      </c>
      <c r="B34" s="414">
        <v>408.15</v>
      </c>
      <c r="C34" s="414">
        <v>810</v>
      </c>
    </row>
    <row r="35" ht="20" customHeight="1" spans="1:3">
      <c r="A35" s="334" t="s">
        <v>221</v>
      </c>
      <c r="B35" s="414">
        <f>B36</f>
        <v>3009.64</v>
      </c>
      <c r="C35" s="414">
        <f>C36</f>
        <v>500</v>
      </c>
    </row>
    <row r="36" ht="20" customHeight="1" spans="1:3">
      <c r="A36" s="334" t="s">
        <v>222</v>
      </c>
      <c r="B36" s="414">
        <v>3009.64</v>
      </c>
      <c r="C36" s="414">
        <v>500</v>
      </c>
    </row>
    <row r="37" ht="20" customHeight="1" spans="1:3">
      <c r="A37" s="334" t="s">
        <v>223</v>
      </c>
      <c r="B37" s="414">
        <f>B38</f>
        <v>12741.73</v>
      </c>
      <c r="C37" s="414">
        <v>600</v>
      </c>
    </row>
    <row r="38" ht="18" customHeight="1" spans="1:3">
      <c r="A38" s="334" t="s">
        <v>224</v>
      </c>
      <c r="B38" s="414">
        <v>12741.73</v>
      </c>
      <c r="C38" s="414">
        <v>600</v>
      </c>
    </row>
    <row r="39" ht="20" customHeight="1" spans="1:3">
      <c r="A39" s="419" t="s">
        <v>225</v>
      </c>
      <c r="B39" s="438"/>
      <c r="C39" s="420">
        <v>300</v>
      </c>
    </row>
    <row r="40" ht="20" customHeight="1" spans="1:3">
      <c r="A40" s="419" t="s">
        <v>226</v>
      </c>
      <c r="B40" s="438"/>
      <c r="C40" s="420">
        <v>300</v>
      </c>
    </row>
    <row r="41" spans="1:1">
      <c r="A41" s="19" t="s">
        <v>144</v>
      </c>
    </row>
  </sheetData>
  <mergeCells count="3">
    <mergeCell ref="A1:C1"/>
    <mergeCell ref="A2:C2"/>
    <mergeCell ref="A3:C3"/>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156"/>
  <sheetViews>
    <sheetView showGridLines="0" showZeros="0" topLeftCell="A9" workbookViewId="0">
      <selection activeCell="B5" sqref="B5:C155"/>
    </sheetView>
  </sheetViews>
  <sheetFormatPr defaultColWidth="9" defaultRowHeight="11.25"/>
  <cols>
    <col min="1" max="1" width="59.1666666666667" customWidth="1"/>
    <col min="2" max="2" width="39.6666666666667" style="423" customWidth="1"/>
    <col min="3" max="3" width="39.6666666666667" customWidth="1"/>
    <col min="4" max="4" width="22.1666666666667" style="424" customWidth="1"/>
    <col min="5" max="6" width="12" customWidth="1"/>
    <col min="7" max="11" width="8.5" customWidth="1"/>
    <col min="12" max="44" width="12" customWidth="1"/>
  </cols>
  <sheetData>
    <row r="1" ht="19.5" customHeight="1" spans="1:1">
      <c r="A1" s="50" t="s">
        <v>227</v>
      </c>
    </row>
    <row r="2" ht="34.5" customHeight="1" spans="1:44">
      <c r="A2" s="309" t="s">
        <v>228</v>
      </c>
      <c r="B2" s="309"/>
      <c r="C2" s="309"/>
      <c r="D2" s="425"/>
      <c r="E2" s="281"/>
      <c r="F2" s="281"/>
      <c r="G2" s="281"/>
      <c r="H2" s="281"/>
      <c r="I2" s="281"/>
      <c r="J2" s="281"/>
      <c r="K2" s="281"/>
      <c r="L2" s="281"/>
      <c r="M2" s="281"/>
      <c r="N2" s="281"/>
      <c r="O2" s="281"/>
      <c r="P2" s="281"/>
      <c r="Q2" s="281"/>
      <c r="R2" s="281"/>
      <c r="S2" s="281"/>
      <c r="T2" s="281"/>
      <c r="U2" s="281"/>
      <c r="V2" s="281"/>
      <c r="W2" s="281"/>
      <c r="X2" s="281"/>
      <c r="Y2" s="281"/>
      <c r="Z2" s="281"/>
      <c r="AA2" s="281"/>
      <c r="AB2" s="281"/>
      <c r="AC2" s="281"/>
      <c r="AD2" s="281"/>
      <c r="AE2" s="281"/>
      <c r="AF2" s="281"/>
      <c r="AG2" s="281"/>
      <c r="AH2" s="281"/>
      <c r="AI2" s="281"/>
      <c r="AJ2" s="281"/>
      <c r="AK2" s="281"/>
      <c r="AL2" s="281"/>
      <c r="AM2" s="281"/>
      <c r="AN2" s="281"/>
      <c r="AO2" s="281"/>
      <c r="AP2" s="281"/>
      <c r="AQ2" s="281"/>
      <c r="AR2" s="281"/>
    </row>
    <row r="3" ht="19.5" customHeight="1" spans="1:44">
      <c r="A3" s="310"/>
      <c r="B3" s="426"/>
      <c r="C3" s="311"/>
      <c r="D3" s="427" t="s">
        <v>76</v>
      </c>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13"/>
      <c r="AE3" s="313"/>
      <c r="AF3" s="313"/>
      <c r="AG3" s="313"/>
      <c r="AH3" s="313"/>
      <c r="AI3" s="313"/>
      <c r="AJ3" s="313"/>
      <c r="AK3" s="313"/>
      <c r="AL3" s="313"/>
      <c r="AM3" s="313"/>
      <c r="AN3" s="313"/>
      <c r="AO3" s="313"/>
      <c r="AP3" s="313"/>
      <c r="AQ3" s="313"/>
      <c r="AR3" s="313"/>
    </row>
    <row r="4" ht="27.95" customHeight="1" spans="1:44">
      <c r="A4" s="260" t="s">
        <v>114</v>
      </c>
      <c r="B4" s="260" t="s">
        <v>78</v>
      </c>
      <c r="C4" s="314" t="s">
        <v>79</v>
      </c>
      <c r="D4" s="428" t="s">
        <v>80</v>
      </c>
      <c r="E4" s="313"/>
      <c r="F4" s="313"/>
      <c r="G4" s="313"/>
      <c r="H4" s="313"/>
      <c r="I4" s="313"/>
      <c r="J4" s="313"/>
      <c r="K4" s="313"/>
      <c r="L4" s="313"/>
      <c r="M4" s="313"/>
      <c r="N4" s="313"/>
      <c r="O4" s="313"/>
      <c r="P4" s="313"/>
      <c r="Q4" s="313"/>
      <c r="R4" s="313"/>
      <c r="S4" s="313"/>
      <c r="T4" s="313"/>
      <c r="U4" s="313"/>
      <c r="V4" s="313"/>
      <c r="W4" s="313"/>
      <c r="X4" s="313"/>
      <c r="Y4" s="313"/>
      <c r="Z4" s="313"/>
      <c r="AA4" s="313"/>
      <c r="AB4" s="313"/>
      <c r="AC4" s="313"/>
      <c r="AD4" s="313"/>
      <c r="AE4" s="313"/>
      <c r="AF4" s="313"/>
      <c r="AG4" s="313"/>
      <c r="AH4" s="313"/>
      <c r="AI4" s="313"/>
      <c r="AJ4" s="313"/>
      <c r="AK4" s="313"/>
      <c r="AL4" s="313"/>
      <c r="AM4" s="313"/>
      <c r="AN4" s="313"/>
      <c r="AO4" s="313"/>
      <c r="AP4" s="313"/>
      <c r="AQ4" s="313"/>
      <c r="AR4" s="325"/>
    </row>
    <row r="5" ht="19.5" customHeight="1" spans="1:4">
      <c r="A5" s="321" t="s">
        <v>229</v>
      </c>
      <c r="B5" s="429">
        <v>2700</v>
      </c>
      <c r="C5" s="430">
        <v>4335.35</v>
      </c>
      <c r="D5" s="431">
        <f>C5/B5*100</f>
        <v>160.568518518519</v>
      </c>
    </row>
    <row r="6" ht="19.5" customHeight="1" spans="1:4">
      <c r="A6" s="321" t="s">
        <v>230</v>
      </c>
      <c r="B6" s="429">
        <v>59</v>
      </c>
      <c r="C6" s="430">
        <v>111.48</v>
      </c>
      <c r="D6" s="431">
        <f t="shared" ref="D6:D37" si="0">C6/B6*100</f>
        <v>188.949152542373</v>
      </c>
    </row>
    <row r="7" ht="19.5" customHeight="1" spans="1:4">
      <c r="A7" s="321" t="s">
        <v>231</v>
      </c>
      <c r="B7" s="429">
        <v>59</v>
      </c>
      <c r="C7" s="430">
        <v>111.48</v>
      </c>
      <c r="D7" s="431">
        <f t="shared" si="0"/>
        <v>188.949152542373</v>
      </c>
    </row>
    <row r="8" ht="19.5" customHeight="1" spans="1:4">
      <c r="A8" s="321" t="s">
        <v>232</v>
      </c>
      <c r="B8" s="429">
        <v>2033</v>
      </c>
      <c r="C8" s="430">
        <v>2590.06</v>
      </c>
      <c r="D8" s="431">
        <f t="shared" si="0"/>
        <v>127.400885391048</v>
      </c>
    </row>
    <row r="9" ht="19.5" customHeight="1" spans="1:4">
      <c r="A9" s="321" t="s">
        <v>231</v>
      </c>
      <c r="B9" s="429">
        <v>1726</v>
      </c>
      <c r="C9" s="430">
        <v>1990.06</v>
      </c>
      <c r="D9" s="431">
        <f t="shared" si="0"/>
        <v>115.298957126304</v>
      </c>
    </row>
    <row r="10" ht="19.5" customHeight="1" spans="1:4">
      <c r="A10" s="321" t="s">
        <v>233</v>
      </c>
      <c r="B10" s="429">
        <v>20</v>
      </c>
      <c r="C10" s="430"/>
      <c r="D10" s="431">
        <f t="shared" si="0"/>
        <v>0</v>
      </c>
    </row>
    <row r="11" ht="19.5" customHeight="1" spans="1:4">
      <c r="A11" s="321" t="s">
        <v>234</v>
      </c>
      <c r="B11" s="429">
        <v>287</v>
      </c>
      <c r="C11" s="429">
        <v>600</v>
      </c>
      <c r="D11" s="431">
        <f t="shared" si="0"/>
        <v>209.059233449477</v>
      </c>
    </row>
    <row r="12" ht="19.5" customHeight="1" spans="1:4">
      <c r="A12" s="321" t="s">
        <v>235</v>
      </c>
      <c r="B12" s="429">
        <v>27</v>
      </c>
      <c r="C12" s="430">
        <v>36.77</v>
      </c>
      <c r="D12" s="431">
        <f t="shared" si="0"/>
        <v>136.185185185185</v>
      </c>
    </row>
    <row r="13" ht="19.5" customHeight="1" spans="1:4">
      <c r="A13" s="321" t="s">
        <v>231</v>
      </c>
      <c r="B13" s="429">
        <v>27</v>
      </c>
      <c r="C13" s="430">
        <v>36.77</v>
      </c>
      <c r="D13" s="431">
        <f t="shared" si="0"/>
        <v>136.185185185185</v>
      </c>
    </row>
    <row r="14" ht="19.5" customHeight="1" spans="1:4">
      <c r="A14" s="321" t="s">
        <v>236</v>
      </c>
      <c r="B14" s="429">
        <v>241</v>
      </c>
      <c r="C14" s="430">
        <v>313.8</v>
      </c>
      <c r="D14" s="431">
        <f t="shared" si="0"/>
        <v>130.207468879668</v>
      </c>
    </row>
    <row r="15" ht="19.5" customHeight="1" spans="1:4">
      <c r="A15" s="321" t="s">
        <v>231</v>
      </c>
      <c r="B15" s="429">
        <v>209</v>
      </c>
      <c r="C15" s="430">
        <v>313.8</v>
      </c>
      <c r="D15" s="431">
        <f t="shared" si="0"/>
        <v>150.143540669856</v>
      </c>
    </row>
    <row r="16" ht="19.5" customHeight="1" spans="1:4">
      <c r="A16" s="321" t="s">
        <v>237</v>
      </c>
      <c r="B16" s="429">
        <v>32</v>
      </c>
      <c r="C16" s="429"/>
      <c r="D16" s="431">
        <f t="shared" si="0"/>
        <v>0</v>
      </c>
    </row>
    <row r="17" ht="19.5" customHeight="1" spans="1:4">
      <c r="A17" s="321" t="s">
        <v>238</v>
      </c>
      <c r="B17" s="429">
        <v>58</v>
      </c>
      <c r="C17" s="430">
        <v>32.08</v>
      </c>
      <c r="D17" s="431">
        <f t="shared" si="0"/>
        <v>55.3103448275862</v>
      </c>
    </row>
    <row r="18" ht="19.5" customHeight="1" spans="1:4">
      <c r="A18" s="321" t="s">
        <v>231</v>
      </c>
      <c r="B18" s="429">
        <v>24</v>
      </c>
      <c r="C18" s="430">
        <v>32.08</v>
      </c>
      <c r="D18" s="431">
        <f t="shared" si="0"/>
        <v>133.666666666667</v>
      </c>
    </row>
    <row r="19" ht="19.5" customHeight="1" spans="1:4">
      <c r="A19" s="321" t="s">
        <v>239</v>
      </c>
      <c r="B19" s="429">
        <v>20</v>
      </c>
      <c r="C19" s="429"/>
      <c r="D19" s="431">
        <f t="shared" si="0"/>
        <v>0</v>
      </c>
    </row>
    <row r="20" ht="19.5" customHeight="1" spans="1:4">
      <c r="A20" s="321" t="s">
        <v>240</v>
      </c>
      <c r="B20" s="429">
        <v>14</v>
      </c>
      <c r="C20" s="429"/>
      <c r="D20" s="431">
        <f t="shared" si="0"/>
        <v>0</v>
      </c>
    </row>
    <row r="21" ht="19.5" customHeight="1" spans="1:4">
      <c r="A21" s="321" t="s">
        <v>241</v>
      </c>
      <c r="B21" s="429">
        <v>199</v>
      </c>
      <c r="C21" s="430">
        <v>251.16</v>
      </c>
      <c r="D21" s="431">
        <f t="shared" si="0"/>
        <v>126.211055276382</v>
      </c>
    </row>
    <row r="22" ht="19.5" customHeight="1" spans="1:4">
      <c r="A22" s="321" t="s">
        <v>231</v>
      </c>
      <c r="B22" s="429">
        <v>199</v>
      </c>
      <c r="C22" s="430">
        <v>251.16</v>
      </c>
      <c r="D22" s="431">
        <f t="shared" si="0"/>
        <v>126.211055276382</v>
      </c>
    </row>
    <row r="23" ht="19.5" customHeight="1" spans="1:4">
      <c r="A23" s="321" t="s">
        <v>242</v>
      </c>
      <c r="B23" s="429">
        <v>33</v>
      </c>
      <c r="C23" s="429"/>
      <c r="D23" s="431">
        <f t="shared" si="0"/>
        <v>0</v>
      </c>
    </row>
    <row r="24" ht="19.5" customHeight="1" spans="1:4">
      <c r="A24" s="321" t="s">
        <v>243</v>
      </c>
      <c r="B24" s="429">
        <v>10</v>
      </c>
      <c r="C24" s="429"/>
      <c r="D24" s="431">
        <f t="shared" si="0"/>
        <v>0</v>
      </c>
    </row>
    <row r="25" ht="19.5" customHeight="1" spans="1:4">
      <c r="A25" s="321" t="s">
        <v>244</v>
      </c>
      <c r="B25" s="429">
        <v>23</v>
      </c>
      <c r="C25" s="429"/>
      <c r="D25" s="431">
        <f t="shared" si="0"/>
        <v>0</v>
      </c>
    </row>
    <row r="26" ht="19.5" customHeight="1" spans="1:4">
      <c r="A26" s="321" t="s">
        <v>245</v>
      </c>
      <c r="B26" s="429">
        <v>31</v>
      </c>
      <c r="C26" s="429"/>
      <c r="D26" s="431">
        <f t="shared" si="0"/>
        <v>0</v>
      </c>
    </row>
    <row r="27" ht="19.5" customHeight="1" spans="1:4">
      <c r="A27" s="321" t="s">
        <v>246</v>
      </c>
      <c r="B27" s="429">
        <v>31</v>
      </c>
      <c r="C27" s="429"/>
      <c r="D27" s="431">
        <f t="shared" si="0"/>
        <v>0</v>
      </c>
    </row>
    <row r="28" ht="19.5" customHeight="1" spans="1:4">
      <c r="A28" s="321" t="s">
        <v>247</v>
      </c>
      <c r="B28" s="429">
        <v>21</v>
      </c>
      <c r="C28" s="430">
        <v>1000</v>
      </c>
      <c r="D28" s="431">
        <f t="shared" si="0"/>
        <v>4761.90476190476</v>
      </c>
    </row>
    <row r="29" ht="19.5" customHeight="1" spans="1:4">
      <c r="A29" s="321" t="s">
        <v>248</v>
      </c>
      <c r="B29" s="429">
        <v>21</v>
      </c>
      <c r="C29" s="430">
        <v>1000</v>
      </c>
      <c r="D29" s="431">
        <f t="shared" si="0"/>
        <v>4761.90476190476</v>
      </c>
    </row>
    <row r="30" ht="19.5" customHeight="1" spans="1:4">
      <c r="A30" s="321" t="s">
        <v>249</v>
      </c>
      <c r="B30" s="429">
        <v>13</v>
      </c>
      <c r="C30" s="429"/>
      <c r="D30" s="431">
        <f t="shared" si="0"/>
        <v>0</v>
      </c>
    </row>
    <row r="31" ht="19.5" customHeight="1" spans="1:4">
      <c r="A31" s="321" t="s">
        <v>250</v>
      </c>
      <c r="B31" s="429">
        <v>13</v>
      </c>
      <c r="C31" s="429"/>
      <c r="D31" s="431">
        <f t="shared" si="0"/>
        <v>0</v>
      </c>
    </row>
    <row r="32" ht="19.5" customHeight="1" spans="1:4">
      <c r="A32" s="321" t="s">
        <v>251</v>
      </c>
      <c r="B32" s="429">
        <v>13</v>
      </c>
      <c r="C32" s="429"/>
      <c r="D32" s="431">
        <f t="shared" si="0"/>
        <v>0</v>
      </c>
    </row>
    <row r="33" ht="19.5" customHeight="1" spans="1:4">
      <c r="A33" s="321" t="s">
        <v>252</v>
      </c>
      <c r="B33" s="429">
        <v>257</v>
      </c>
      <c r="C33" s="429"/>
      <c r="D33" s="431">
        <f t="shared" si="0"/>
        <v>0</v>
      </c>
    </row>
    <row r="34" ht="19.5" customHeight="1" spans="1:4">
      <c r="A34" s="321" t="s">
        <v>253</v>
      </c>
      <c r="B34" s="429">
        <v>202</v>
      </c>
      <c r="C34" s="429"/>
      <c r="D34" s="431">
        <f t="shared" si="0"/>
        <v>0</v>
      </c>
    </row>
    <row r="35" ht="19.5" customHeight="1" spans="1:4">
      <c r="A35" s="321" t="s">
        <v>254</v>
      </c>
      <c r="B35" s="429">
        <v>202</v>
      </c>
      <c r="C35" s="429"/>
      <c r="D35" s="431">
        <f t="shared" si="0"/>
        <v>0</v>
      </c>
    </row>
    <row r="36" ht="19.5" customHeight="1" spans="1:4">
      <c r="A36" s="321" t="s">
        <v>255</v>
      </c>
      <c r="B36" s="429">
        <v>55</v>
      </c>
      <c r="C36" s="429"/>
      <c r="D36" s="431">
        <f t="shared" si="0"/>
        <v>0</v>
      </c>
    </row>
    <row r="37" ht="19.5" customHeight="1" spans="1:4">
      <c r="A37" s="321" t="s">
        <v>256</v>
      </c>
      <c r="B37" s="429">
        <v>8</v>
      </c>
      <c r="C37" s="429"/>
      <c r="D37" s="431">
        <f t="shared" si="0"/>
        <v>0</v>
      </c>
    </row>
    <row r="38" ht="19.5" customHeight="1" spans="1:4">
      <c r="A38" s="321" t="s">
        <v>257</v>
      </c>
      <c r="B38" s="429">
        <v>47</v>
      </c>
      <c r="C38" s="429"/>
      <c r="D38" s="431">
        <f t="shared" ref="D38:D69" si="1">C38/B38*100</f>
        <v>0</v>
      </c>
    </row>
    <row r="39" ht="19.5" customHeight="1" spans="1:4">
      <c r="A39" s="321" t="s">
        <v>258</v>
      </c>
      <c r="B39" s="429">
        <v>1077</v>
      </c>
      <c r="C39" s="429"/>
      <c r="D39" s="431">
        <f t="shared" si="1"/>
        <v>0</v>
      </c>
    </row>
    <row r="40" ht="19.5" customHeight="1" spans="1:4">
      <c r="A40" s="321" t="s">
        <v>259</v>
      </c>
      <c r="B40" s="429">
        <v>608</v>
      </c>
      <c r="C40" s="429"/>
      <c r="D40" s="431">
        <f t="shared" si="1"/>
        <v>0</v>
      </c>
    </row>
    <row r="41" ht="19.5" customHeight="1" spans="1:4">
      <c r="A41" s="321" t="s">
        <v>231</v>
      </c>
      <c r="B41" s="429">
        <v>608</v>
      </c>
      <c r="C41" s="429"/>
      <c r="D41" s="431">
        <f t="shared" si="1"/>
        <v>0</v>
      </c>
    </row>
    <row r="42" ht="19.5" customHeight="1" spans="1:4">
      <c r="A42" s="321" t="s">
        <v>260</v>
      </c>
      <c r="B42" s="429">
        <v>257</v>
      </c>
      <c r="C42" s="429"/>
      <c r="D42" s="431">
        <f t="shared" si="1"/>
        <v>0</v>
      </c>
    </row>
    <row r="43" ht="19.5" customHeight="1" spans="1:4">
      <c r="A43" s="321" t="s">
        <v>261</v>
      </c>
      <c r="B43" s="429">
        <v>128</v>
      </c>
      <c r="C43" s="429"/>
      <c r="D43" s="431">
        <f t="shared" si="1"/>
        <v>0</v>
      </c>
    </row>
    <row r="44" ht="19.5" customHeight="1" spans="1:4">
      <c r="A44" s="321" t="s">
        <v>262</v>
      </c>
      <c r="B44" s="429">
        <v>129</v>
      </c>
      <c r="C44" s="429"/>
      <c r="D44" s="431">
        <f t="shared" si="1"/>
        <v>0</v>
      </c>
    </row>
    <row r="45" ht="19.5" customHeight="1" spans="1:4">
      <c r="A45" s="321" t="s">
        <v>263</v>
      </c>
      <c r="B45" s="429">
        <v>17</v>
      </c>
      <c r="C45" s="429"/>
      <c r="D45" s="431">
        <f t="shared" si="1"/>
        <v>0</v>
      </c>
    </row>
    <row r="46" ht="19.5" customHeight="1" spans="1:4">
      <c r="A46" s="321" t="s">
        <v>264</v>
      </c>
      <c r="B46" s="429">
        <v>17</v>
      </c>
      <c r="C46" s="429"/>
      <c r="D46" s="431">
        <f t="shared" si="1"/>
        <v>0</v>
      </c>
    </row>
    <row r="47" ht="19.5" customHeight="1" spans="1:4">
      <c r="A47" s="321" t="s">
        <v>265</v>
      </c>
      <c r="B47" s="429">
        <v>196</v>
      </c>
      <c r="C47" s="429"/>
      <c r="D47" s="431">
        <f t="shared" si="1"/>
        <v>0</v>
      </c>
    </row>
    <row r="48" ht="19.5" customHeight="1" spans="1:4">
      <c r="A48" s="321" t="s">
        <v>266</v>
      </c>
      <c r="B48" s="429">
        <v>196</v>
      </c>
      <c r="C48" s="429"/>
      <c r="D48" s="431">
        <f t="shared" si="1"/>
        <v>0</v>
      </c>
    </row>
    <row r="49" ht="19.5" customHeight="1" spans="1:4">
      <c r="A49" s="321" t="s">
        <v>267</v>
      </c>
      <c r="B49" s="429">
        <v>70</v>
      </c>
      <c r="C49" s="429"/>
      <c r="D49" s="431">
        <f t="shared" si="1"/>
        <v>0</v>
      </c>
    </row>
    <row r="50" ht="19.5" customHeight="1" spans="1:4">
      <c r="A50" s="321" t="s">
        <v>268</v>
      </c>
      <c r="B50" s="429">
        <v>70</v>
      </c>
      <c r="C50" s="429"/>
      <c r="D50" s="431">
        <f t="shared" si="1"/>
        <v>0</v>
      </c>
    </row>
    <row r="51" ht="19.5" customHeight="1" spans="1:4">
      <c r="A51" s="321" t="s">
        <v>269</v>
      </c>
      <c r="B51" s="429">
        <v>70</v>
      </c>
      <c r="C51" s="429"/>
      <c r="D51" s="431">
        <f t="shared" si="1"/>
        <v>0</v>
      </c>
    </row>
    <row r="52" ht="19.5" customHeight="1" spans="1:4">
      <c r="A52" s="321" t="s">
        <v>270</v>
      </c>
      <c r="B52" s="429">
        <v>44</v>
      </c>
      <c r="C52" s="429"/>
      <c r="D52" s="431">
        <f t="shared" si="1"/>
        <v>0</v>
      </c>
    </row>
    <row r="53" ht="19.5" customHeight="1" spans="1:4">
      <c r="A53" s="321" t="s">
        <v>271</v>
      </c>
      <c r="B53" s="429">
        <v>44</v>
      </c>
      <c r="C53" s="429"/>
      <c r="D53" s="431">
        <f t="shared" si="1"/>
        <v>0</v>
      </c>
    </row>
    <row r="54" ht="19.5" customHeight="1" spans="1:4">
      <c r="A54" s="321" t="s">
        <v>272</v>
      </c>
      <c r="B54" s="429">
        <v>14</v>
      </c>
      <c r="C54" s="429"/>
      <c r="D54" s="431">
        <f t="shared" si="1"/>
        <v>0</v>
      </c>
    </row>
    <row r="55" ht="19.5" customHeight="1" spans="1:4">
      <c r="A55" s="321" t="s">
        <v>273</v>
      </c>
      <c r="B55" s="429">
        <v>30</v>
      </c>
      <c r="C55" s="429"/>
      <c r="D55" s="431">
        <f t="shared" si="1"/>
        <v>0</v>
      </c>
    </row>
    <row r="56" ht="19.5" customHeight="1" spans="1:4">
      <c r="A56" s="321" t="s">
        <v>274</v>
      </c>
      <c r="B56" s="429">
        <v>5828</v>
      </c>
      <c r="C56" s="429">
        <v>4073.5</v>
      </c>
      <c r="D56" s="431">
        <f t="shared" si="1"/>
        <v>69.8953328757721</v>
      </c>
    </row>
    <row r="57" ht="19.5" customHeight="1" spans="1:4">
      <c r="A57" s="321" t="s">
        <v>275</v>
      </c>
      <c r="B57" s="429">
        <v>210</v>
      </c>
      <c r="C57" s="430">
        <v>214.28</v>
      </c>
      <c r="D57" s="431">
        <f t="shared" si="1"/>
        <v>102.038095238095</v>
      </c>
    </row>
    <row r="58" ht="19.5" customHeight="1" spans="1:4">
      <c r="A58" s="321" t="s">
        <v>276</v>
      </c>
      <c r="B58" s="429">
        <v>94</v>
      </c>
      <c r="C58" s="430">
        <v>214.28</v>
      </c>
      <c r="D58" s="431">
        <f t="shared" si="1"/>
        <v>227.957446808511</v>
      </c>
    </row>
    <row r="59" ht="19.5" customHeight="1" spans="1:4">
      <c r="A59" s="321" t="s">
        <v>277</v>
      </c>
      <c r="B59" s="429">
        <v>116</v>
      </c>
      <c r="C59" s="429"/>
      <c r="D59" s="431">
        <f t="shared" si="1"/>
        <v>0</v>
      </c>
    </row>
    <row r="60" ht="19.5" customHeight="1" spans="1:4">
      <c r="A60" s="432" t="s">
        <v>278</v>
      </c>
      <c r="B60" s="429"/>
      <c r="C60" s="429">
        <v>521.04</v>
      </c>
      <c r="D60" s="431"/>
    </row>
    <row r="61" ht="19.5" customHeight="1" spans="1:4">
      <c r="A61" s="432" t="s">
        <v>279</v>
      </c>
      <c r="B61" s="429"/>
      <c r="C61" s="429">
        <v>317.7</v>
      </c>
      <c r="D61" s="431"/>
    </row>
    <row r="62" ht="19.5" customHeight="1" spans="1:4">
      <c r="A62" s="432" t="s">
        <v>280</v>
      </c>
      <c r="B62" s="429"/>
      <c r="C62" s="429">
        <v>203.34</v>
      </c>
      <c r="D62" s="431"/>
    </row>
    <row r="63" ht="19.5" customHeight="1" spans="1:4">
      <c r="A63" s="321" t="s">
        <v>281</v>
      </c>
      <c r="B63" s="429">
        <v>627</v>
      </c>
      <c r="C63" s="430">
        <v>224.18</v>
      </c>
      <c r="D63" s="431">
        <f>C63/B63*100</f>
        <v>35.7543859649123</v>
      </c>
    </row>
    <row r="64" ht="19.5" customHeight="1" spans="1:4">
      <c r="A64" s="321" t="s">
        <v>282</v>
      </c>
      <c r="B64" s="429">
        <v>494</v>
      </c>
      <c r="C64" s="433"/>
      <c r="D64" s="431">
        <f>C64/B64*100</f>
        <v>0</v>
      </c>
    </row>
    <row r="65" ht="19.5" customHeight="1" spans="1:4">
      <c r="A65" s="321" t="s">
        <v>283</v>
      </c>
      <c r="B65" s="429">
        <v>132</v>
      </c>
      <c r="C65" s="429">
        <v>224.18</v>
      </c>
      <c r="D65" s="431">
        <f>C65/B65*100</f>
        <v>169.833333333333</v>
      </c>
    </row>
    <row r="66" ht="19.5" customHeight="1" spans="1:4">
      <c r="A66" s="432" t="s">
        <v>278</v>
      </c>
      <c r="B66" s="429"/>
      <c r="C66" s="429"/>
      <c r="D66" s="431"/>
    </row>
    <row r="67" ht="19.5" customHeight="1" spans="1:4">
      <c r="A67" s="432" t="s">
        <v>279</v>
      </c>
      <c r="B67" s="429"/>
      <c r="C67" s="429"/>
      <c r="D67" s="431"/>
    </row>
    <row r="68" ht="19.5" customHeight="1" spans="1:4">
      <c r="A68" s="432" t="s">
        <v>280</v>
      </c>
      <c r="B68" s="429"/>
      <c r="C68" s="429"/>
      <c r="D68" s="431"/>
    </row>
    <row r="69" ht="19.5" customHeight="1" spans="1:4">
      <c r="A69" s="321" t="s">
        <v>284</v>
      </c>
      <c r="B69" s="429">
        <v>417</v>
      </c>
      <c r="C69" s="430">
        <v>810</v>
      </c>
      <c r="D69" s="431">
        <f t="shared" ref="D66:D81" si="2">C69/B69*100</f>
        <v>194.244604316547</v>
      </c>
    </row>
    <row r="70" ht="19.5" customHeight="1" spans="1:4">
      <c r="A70" s="321" t="s">
        <v>285</v>
      </c>
      <c r="B70" s="429">
        <v>129</v>
      </c>
      <c r="C70" s="429"/>
      <c r="D70" s="431">
        <f t="shared" si="2"/>
        <v>0</v>
      </c>
    </row>
    <row r="71" ht="19.5" customHeight="1" spans="1:4">
      <c r="A71" s="321" t="s">
        <v>286</v>
      </c>
      <c r="B71" s="429">
        <v>118</v>
      </c>
      <c r="C71" s="429"/>
      <c r="D71" s="431">
        <f t="shared" si="2"/>
        <v>0</v>
      </c>
    </row>
    <row r="72" ht="19.5" customHeight="1" spans="1:4">
      <c r="A72" s="321" t="s">
        <v>287</v>
      </c>
      <c r="B72" s="429">
        <v>8</v>
      </c>
      <c r="C72" s="429">
        <v>180</v>
      </c>
      <c r="D72" s="431">
        <f t="shared" si="2"/>
        <v>2250</v>
      </c>
    </row>
    <row r="73" ht="19.5" customHeight="1" spans="1:4">
      <c r="A73" s="321" t="s">
        <v>288</v>
      </c>
      <c r="B73" s="429">
        <v>162</v>
      </c>
      <c r="C73" s="430">
        <v>630</v>
      </c>
      <c r="D73" s="431">
        <f t="shared" si="2"/>
        <v>388.888888888889</v>
      </c>
    </row>
    <row r="74" ht="19.5" customHeight="1" spans="1:4">
      <c r="A74" s="321" t="s">
        <v>289</v>
      </c>
      <c r="B74" s="429">
        <v>192</v>
      </c>
      <c r="C74" s="430">
        <v>160</v>
      </c>
      <c r="D74" s="431">
        <f t="shared" si="2"/>
        <v>83.3333333333333</v>
      </c>
    </row>
    <row r="75" ht="19.5" customHeight="1" spans="1:4">
      <c r="A75" s="321" t="s">
        <v>290</v>
      </c>
      <c r="B75" s="429">
        <v>188</v>
      </c>
      <c r="C75" s="430">
        <v>160</v>
      </c>
      <c r="D75" s="431">
        <f t="shared" si="2"/>
        <v>85.1063829787234</v>
      </c>
    </row>
    <row r="76" ht="19.5" customHeight="1" spans="1:4">
      <c r="A76" s="321" t="s">
        <v>291</v>
      </c>
      <c r="B76" s="429">
        <v>4</v>
      </c>
      <c r="C76" s="429"/>
      <c r="D76" s="431">
        <f t="shared" si="2"/>
        <v>0</v>
      </c>
    </row>
    <row r="77" ht="19.5" customHeight="1" spans="1:4">
      <c r="A77" s="321" t="s">
        <v>292</v>
      </c>
      <c r="B77" s="429">
        <v>1147</v>
      </c>
      <c r="C77" s="430">
        <v>344</v>
      </c>
      <c r="D77" s="431">
        <f t="shared" si="2"/>
        <v>29.9912816041848</v>
      </c>
    </row>
    <row r="78" ht="19.5" customHeight="1" spans="1:4">
      <c r="A78" s="321" t="s">
        <v>293</v>
      </c>
      <c r="B78" s="429">
        <v>189</v>
      </c>
      <c r="C78" s="430">
        <v>92</v>
      </c>
      <c r="D78" s="431">
        <f t="shared" si="2"/>
        <v>48.6772486772487</v>
      </c>
    </row>
    <row r="79" ht="19.5" customHeight="1" spans="1:4">
      <c r="A79" s="321" t="s">
        <v>294</v>
      </c>
      <c r="B79" s="429">
        <v>217</v>
      </c>
      <c r="C79" s="430">
        <v>252</v>
      </c>
      <c r="D79" s="431">
        <f t="shared" si="2"/>
        <v>116.129032258065</v>
      </c>
    </row>
    <row r="80" ht="19.5" customHeight="1" spans="1:4">
      <c r="A80" s="321" t="s">
        <v>295</v>
      </c>
      <c r="B80" s="429">
        <v>5</v>
      </c>
      <c r="C80" s="429"/>
      <c r="D80" s="431">
        <f t="shared" si="2"/>
        <v>0</v>
      </c>
    </row>
    <row r="81" ht="19.5" customHeight="1" spans="1:4">
      <c r="A81" s="321" t="s">
        <v>296</v>
      </c>
      <c r="B81" s="429">
        <v>736</v>
      </c>
      <c r="C81" s="429"/>
      <c r="D81" s="431">
        <f t="shared" si="2"/>
        <v>0</v>
      </c>
    </row>
    <row r="82" ht="19.5" customHeight="1" spans="1:4">
      <c r="A82" s="321" t="s">
        <v>297</v>
      </c>
      <c r="B82" s="429">
        <v>774</v>
      </c>
      <c r="C82" s="430">
        <v>1300</v>
      </c>
      <c r="D82" s="431">
        <f t="shared" ref="D76:D121" si="3">C82/B82*100</f>
        <v>167.958656330749</v>
      </c>
    </row>
    <row r="83" ht="19.5" customHeight="1" spans="1:4">
      <c r="A83" s="321" t="s">
        <v>298</v>
      </c>
      <c r="B83" s="429">
        <v>751</v>
      </c>
      <c r="C83" s="430">
        <v>1300</v>
      </c>
      <c r="D83" s="431">
        <f t="shared" si="3"/>
        <v>173.102529960053</v>
      </c>
    </row>
    <row r="84" ht="19.5" customHeight="1" spans="1:4">
      <c r="A84" s="321" t="s">
        <v>299</v>
      </c>
      <c r="B84" s="429">
        <v>24</v>
      </c>
      <c r="C84" s="429"/>
      <c r="D84" s="431">
        <f t="shared" si="3"/>
        <v>0</v>
      </c>
    </row>
    <row r="85" ht="19.5" customHeight="1" spans="1:4">
      <c r="A85" s="321" t="s">
        <v>300</v>
      </c>
      <c r="B85" s="429">
        <v>37</v>
      </c>
      <c r="C85" s="429"/>
      <c r="D85" s="431">
        <f t="shared" si="3"/>
        <v>0</v>
      </c>
    </row>
    <row r="86" ht="19.5" customHeight="1" spans="1:4">
      <c r="A86" s="321" t="s">
        <v>301</v>
      </c>
      <c r="B86" s="429">
        <v>37</v>
      </c>
      <c r="C86" s="429"/>
      <c r="D86" s="431">
        <f t="shared" si="3"/>
        <v>0</v>
      </c>
    </row>
    <row r="87" ht="19.5" customHeight="1" spans="1:4">
      <c r="A87" s="321" t="s">
        <v>302</v>
      </c>
      <c r="B87" s="429">
        <v>1929</v>
      </c>
      <c r="C87" s="430">
        <v>500</v>
      </c>
      <c r="D87" s="431">
        <f t="shared" si="3"/>
        <v>25.9201658890617</v>
      </c>
    </row>
    <row r="88" ht="19.5" customHeight="1" spans="1:4">
      <c r="A88" s="321" t="s">
        <v>303</v>
      </c>
      <c r="B88" s="429">
        <v>1929</v>
      </c>
      <c r="C88" s="430">
        <v>500</v>
      </c>
      <c r="D88" s="431">
        <f t="shared" si="3"/>
        <v>25.9201658890617</v>
      </c>
    </row>
    <row r="89" ht="19.5" customHeight="1" spans="1:4">
      <c r="A89" s="321" t="s">
        <v>304</v>
      </c>
      <c r="B89" s="429">
        <v>495</v>
      </c>
      <c r="C89" s="429"/>
      <c r="D89" s="431">
        <f t="shared" si="3"/>
        <v>0</v>
      </c>
    </row>
    <row r="90" ht="19.5" customHeight="1" spans="1:4">
      <c r="A90" s="321" t="s">
        <v>305</v>
      </c>
      <c r="B90" s="429">
        <v>495</v>
      </c>
      <c r="C90" s="429"/>
      <c r="D90" s="431">
        <f t="shared" si="3"/>
        <v>0</v>
      </c>
    </row>
    <row r="91" ht="19.5" customHeight="1" spans="1:4">
      <c r="A91" s="321" t="s">
        <v>306</v>
      </c>
      <c r="B91" s="429">
        <v>827</v>
      </c>
      <c r="C91" s="430">
        <v>47.89</v>
      </c>
      <c r="D91" s="431">
        <f t="shared" si="3"/>
        <v>5.79081015719468</v>
      </c>
    </row>
    <row r="92" ht="19.5" customHeight="1" spans="1:4">
      <c r="A92" s="321" t="s">
        <v>307</v>
      </c>
      <c r="B92" s="429">
        <v>60</v>
      </c>
      <c r="C92" s="430">
        <v>47.89</v>
      </c>
      <c r="D92" s="431">
        <f t="shared" si="3"/>
        <v>79.8166666666667</v>
      </c>
    </row>
    <row r="93" ht="19.5" customHeight="1" spans="1:4">
      <c r="A93" s="321" t="s">
        <v>308</v>
      </c>
      <c r="B93" s="429">
        <v>60</v>
      </c>
      <c r="C93" s="430">
        <v>47.89</v>
      </c>
      <c r="D93" s="431">
        <f t="shared" si="3"/>
        <v>79.8166666666667</v>
      </c>
    </row>
    <row r="94" ht="19.5" customHeight="1" spans="1:4">
      <c r="A94" s="321" t="s">
        <v>309</v>
      </c>
      <c r="B94" s="429">
        <v>2</v>
      </c>
      <c r="C94" s="429"/>
      <c r="D94" s="431">
        <f t="shared" si="3"/>
        <v>0</v>
      </c>
    </row>
    <row r="95" ht="19.5" customHeight="1" spans="1:4">
      <c r="A95" s="321" t="s">
        <v>310</v>
      </c>
      <c r="B95" s="429">
        <v>2</v>
      </c>
      <c r="C95" s="429"/>
      <c r="D95" s="431">
        <f t="shared" si="3"/>
        <v>0</v>
      </c>
    </row>
    <row r="96" ht="19.5" customHeight="1" spans="1:4">
      <c r="A96" s="321" t="s">
        <v>311</v>
      </c>
      <c r="B96" s="429">
        <v>754</v>
      </c>
      <c r="C96" s="429"/>
      <c r="D96" s="431">
        <f t="shared" si="3"/>
        <v>0</v>
      </c>
    </row>
    <row r="97" ht="19.5" customHeight="1" spans="1:4">
      <c r="A97" s="321" t="s">
        <v>312</v>
      </c>
      <c r="B97" s="429">
        <v>754</v>
      </c>
      <c r="C97" s="429"/>
      <c r="D97" s="431">
        <f t="shared" si="3"/>
        <v>0</v>
      </c>
    </row>
    <row r="98" ht="19.5" customHeight="1" spans="1:4">
      <c r="A98" s="321" t="s">
        <v>313</v>
      </c>
      <c r="B98" s="429">
        <v>11</v>
      </c>
      <c r="C98" s="429"/>
      <c r="D98" s="431">
        <f t="shared" si="3"/>
        <v>0</v>
      </c>
    </row>
    <row r="99" ht="19.5" customHeight="1" spans="1:4">
      <c r="A99" s="321" t="s">
        <v>314</v>
      </c>
      <c r="B99" s="429">
        <v>11</v>
      </c>
      <c r="C99" s="429"/>
      <c r="D99" s="431">
        <f t="shared" si="3"/>
        <v>0</v>
      </c>
    </row>
    <row r="100" ht="19.5" customHeight="1" spans="1:4">
      <c r="A100" s="321" t="s">
        <v>315</v>
      </c>
      <c r="B100" s="429">
        <v>40</v>
      </c>
      <c r="C100" s="429"/>
      <c r="D100" s="431">
        <f t="shared" si="3"/>
        <v>0</v>
      </c>
    </row>
    <row r="101" ht="19.5" customHeight="1" spans="1:4">
      <c r="A101" s="321" t="s">
        <v>316</v>
      </c>
      <c r="B101" s="429">
        <v>40</v>
      </c>
      <c r="C101" s="429"/>
      <c r="D101" s="431">
        <f t="shared" si="3"/>
        <v>0</v>
      </c>
    </row>
    <row r="102" ht="19.5" customHeight="1" spans="1:4">
      <c r="A102" s="321" t="s">
        <v>317</v>
      </c>
      <c r="B102" s="429">
        <v>40</v>
      </c>
      <c r="C102" s="429"/>
      <c r="D102" s="431">
        <f t="shared" si="3"/>
        <v>0</v>
      </c>
    </row>
    <row r="103" ht="19.5" customHeight="1" spans="1:4">
      <c r="A103" s="321" t="s">
        <v>318</v>
      </c>
      <c r="B103" s="429">
        <v>199</v>
      </c>
      <c r="C103" s="430">
        <v>136.19</v>
      </c>
      <c r="D103" s="431">
        <f t="shared" si="3"/>
        <v>68.4371859296482</v>
      </c>
    </row>
    <row r="104" ht="19.5" customHeight="1" spans="1:4">
      <c r="A104" s="321" t="s">
        <v>319</v>
      </c>
      <c r="B104" s="429">
        <v>196</v>
      </c>
      <c r="C104" s="430">
        <v>136.19</v>
      </c>
      <c r="D104" s="431">
        <f t="shared" si="3"/>
        <v>69.484693877551</v>
      </c>
    </row>
    <row r="105" ht="19.5" customHeight="1" spans="1:4">
      <c r="A105" s="321" t="s">
        <v>231</v>
      </c>
      <c r="B105" s="429">
        <v>116</v>
      </c>
      <c r="C105" s="429"/>
      <c r="D105" s="431">
        <f t="shared" si="3"/>
        <v>0</v>
      </c>
    </row>
    <row r="106" ht="19.5" customHeight="1" spans="1:4">
      <c r="A106" s="321" t="s">
        <v>320</v>
      </c>
      <c r="B106" s="429">
        <v>19</v>
      </c>
      <c r="C106" s="430">
        <v>12.17</v>
      </c>
      <c r="D106" s="431">
        <f t="shared" si="3"/>
        <v>64.0526315789474</v>
      </c>
    </row>
    <row r="107" ht="19.5" customHeight="1" spans="1:4">
      <c r="A107" s="321" t="s">
        <v>321</v>
      </c>
      <c r="B107" s="429">
        <v>60</v>
      </c>
      <c r="C107" s="430">
        <v>124.02</v>
      </c>
      <c r="D107" s="431">
        <f t="shared" si="3"/>
        <v>206.7</v>
      </c>
    </row>
    <row r="108" ht="19.5" customHeight="1" spans="1:4">
      <c r="A108" s="321" t="s">
        <v>322</v>
      </c>
      <c r="B108" s="429">
        <v>3</v>
      </c>
      <c r="C108" s="429"/>
      <c r="D108" s="431">
        <f t="shared" si="3"/>
        <v>0</v>
      </c>
    </row>
    <row r="109" ht="19.5" customHeight="1" spans="1:4">
      <c r="A109" s="321" t="s">
        <v>323</v>
      </c>
      <c r="B109" s="429">
        <v>3</v>
      </c>
      <c r="C109" s="429"/>
      <c r="D109" s="431">
        <f t="shared" si="3"/>
        <v>0</v>
      </c>
    </row>
    <row r="110" ht="19.5" customHeight="1" spans="1:4">
      <c r="A110" s="321" t="s">
        <v>324</v>
      </c>
      <c r="B110" s="429">
        <v>13608</v>
      </c>
      <c r="C110" s="430">
        <v>2577.11</v>
      </c>
      <c r="D110" s="431">
        <f t="shared" si="3"/>
        <v>18.9381981187537</v>
      </c>
    </row>
    <row r="111" ht="19.5" customHeight="1" spans="1:4">
      <c r="A111" s="321" t="s">
        <v>325</v>
      </c>
      <c r="B111" s="429">
        <v>6795</v>
      </c>
      <c r="C111" s="430">
        <v>1977.11</v>
      </c>
      <c r="D111" s="431">
        <f t="shared" si="3"/>
        <v>29.0965415746873</v>
      </c>
    </row>
    <row r="112" ht="19.5" customHeight="1" spans="1:4">
      <c r="A112" s="321" t="s">
        <v>276</v>
      </c>
      <c r="B112" s="429">
        <v>567</v>
      </c>
      <c r="C112" s="430">
        <v>742.01</v>
      </c>
      <c r="D112" s="431">
        <f t="shared" si="3"/>
        <v>130.865961199295</v>
      </c>
    </row>
    <row r="113" ht="19.5" customHeight="1" spans="1:4">
      <c r="A113" s="321" t="s">
        <v>326</v>
      </c>
      <c r="B113" s="429">
        <v>33</v>
      </c>
      <c r="C113" s="429"/>
      <c r="D113" s="431">
        <f t="shared" si="3"/>
        <v>0</v>
      </c>
    </row>
    <row r="114" ht="19.5" customHeight="1" spans="1:4">
      <c r="A114" s="321" t="s">
        <v>327</v>
      </c>
      <c r="B114" s="429">
        <v>10</v>
      </c>
      <c r="C114" s="429"/>
      <c r="D114" s="431">
        <f t="shared" si="3"/>
        <v>0</v>
      </c>
    </row>
    <row r="115" ht="19.5" customHeight="1" spans="1:4">
      <c r="A115" s="321" t="s">
        <v>328</v>
      </c>
      <c r="B115" s="429">
        <v>33</v>
      </c>
      <c r="C115" s="430">
        <v>800</v>
      </c>
      <c r="D115" s="431">
        <f t="shared" si="3"/>
        <v>2424.24242424242</v>
      </c>
    </row>
    <row r="116" ht="19.5" customHeight="1" spans="1:4">
      <c r="A116" s="321" t="s">
        <v>329</v>
      </c>
      <c r="B116" s="429">
        <v>14</v>
      </c>
      <c r="C116" s="429"/>
      <c r="D116" s="431">
        <f t="shared" si="3"/>
        <v>0</v>
      </c>
    </row>
    <row r="117" ht="19.5" customHeight="1" spans="1:4">
      <c r="A117" s="321" t="s">
        <v>330</v>
      </c>
      <c r="B117" s="429">
        <v>880</v>
      </c>
      <c r="C117" s="429"/>
      <c r="D117" s="431">
        <f t="shared" si="3"/>
        <v>0</v>
      </c>
    </row>
    <row r="118" ht="19.5" customHeight="1" spans="1:4">
      <c r="A118" s="321" t="s">
        <v>331</v>
      </c>
      <c r="B118" s="429">
        <v>1130</v>
      </c>
      <c r="C118" s="429"/>
      <c r="D118" s="431">
        <f t="shared" si="3"/>
        <v>0</v>
      </c>
    </row>
    <row r="119" ht="19.5" customHeight="1" spans="1:4">
      <c r="A119" s="321" t="s">
        <v>332</v>
      </c>
      <c r="B119" s="429">
        <v>703</v>
      </c>
      <c r="C119" s="430">
        <v>435.1</v>
      </c>
      <c r="D119" s="431">
        <f t="shared" si="3"/>
        <v>61.8918918918919</v>
      </c>
    </row>
    <row r="120" ht="19.5" customHeight="1" spans="1:4">
      <c r="A120" s="321" t="s">
        <v>333</v>
      </c>
      <c r="B120" s="429">
        <v>3425</v>
      </c>
      <c r="C120" s="430"/>
      <c r="D120" s="431">
        <f t="shared" si="3"/>
        <v>0</v>
      </c>
    </row>
    <row r="121" ht="19.5" customHeight="1" spans="1:4">
      <c r="A121" s="321" t="s">
        <v>334</v>
      </c>
      <c r="B121" s="429">
        <v>7</v>
      </c>
      <c r="C121" s="429"/>
      <c r="D121" s="431">
        <f t="shared" si="3"/>
        <v>0</v>
      </c>
    </row>
    <row r="122" ht="19.5" customHeight="1" spans="1:4">
      <c r="A122" s="321" t="s">
        <v>335</v>
      </c>
      <c r="B122" s="429">
        <v>7</v>
      </c>
      <c r="C122" s="429"/>
      <c r="D122" s="431">
        <f t="shared" ref="D122:D151" si="4">C122/B122*100</f>
        <v>0</v>
      </c>
    </row>
    <row r="123" ht="19.5" customHeight="1" spans="1:4">
      <c r="A123" s="321" t="s">
        <v>336</v>
      </c>
      <c r="B123" s="429">
        <v>181</v>
      </c>
      <c r="C123" s="429"/>
      <c r="D123" s="431">
        <f t="shared" si="4"/>
        <v>0</v>
      </c>
    </row>
    <row r="124" ht="19.5" customHeight="1" spans="1:4">
      <c r="A124" s="321" t="s">
        <v>337</v>
      </c>
      <c r="B124" s="429">
        <v>3</v>
      </c>
      <c r="C124" s="429"/>
      <c r="D124" s="431">
        <f t="shared" si="4"/>
        <v>0</v>
      </c>
    </row>
    <row r="125" ht="19.5" customHeight="1" spans="1:4">
      <c r="A125" s="321" t="s">
        <v>338</v>
      </c>
      <c r="B125" s="429">
        <v>159</v>
      </c>
      <c r="C125" s="429"/>
      <c r="D125" s="431">
        <f t="shared" si="4"/>
        <v>0</v>
      </c>
    </row>
    <row r="126" ht="19.5" customHeight="1" spans="1:4">
      <c r="A126" s="321" t="s">
        <v>339</v>
      </c>
      <c r="B126" s="429">
        <v>19</v>
      </c>
      <c r="C126" s="429"/>
      <c r="D126" s="431">
        <f t="shared" si="4"/>
        <v>0</v>
      </c>
    </row>
    <row r="127" ht="19.5" customHeight="1" spans="1:4">
      <c r="A127" s="321" t="s">
        <v>340</v>
      </c>
      <c r="B127" s="429">
        <v>3684</v>
      </c>
      <c r="C127" s="429"/>
      <c r="D127" s="431">
        <f t="shared" si="4"/>
        <v>0</v>
      </c>
    </row>
    <row r="128" ht="19.5" customHeight="1" spans="1:4">
      <c r="A128" s="321" t="s">
        <v>341</v>
      </c>
      <c r="B128" s="429">
        <v>643</v>
      </c>
      <c r="C128" s="429"/>
      <c r="D128" s="431">
        <f t="shared" si="4"/>
        <v>0</v>
      </c>
    </row>
    <row r="129" ht="19.5" customHeight="1" spans="1:4">
      <c r="A129" s="321" t="s">
        <v>342</v>
      </c>
      <c r="B129" s="429">
        <v>160</v>
      </c>
      <c r="C129" s="429"/>
      <c r="D129" s="431">
        <f t="shared" si="4"/>
        <v>0</v>
      </c>
    </row>
    <row r="130" ht="19.5" customHeight="1" spans="1:4">
      <c r="A130" s="321" t="s">
        <v>343</v>
      </c>
      <c r="B130" s="429">
        <v>2882</v>
      </c>
      <c r="C130" s="429"/>
      <c r="D130" s="431">
        <f t="shared" si="4"/>
        <v>0</v>
      </c>
    </row>
    <row r="131" ht="19.5" customHeight="1" spans="1:4">
      <c r="A131" s="321" t="s">
        <v>344</v>
      </c>
      <c r="B131" s="429">
        <v>2940</v>
      </c>
      <c r="C131" s="429">
        <v>600</v>
      </c>
      <c r="D131" s="431">
        <f t="shared" si="4"/>
        <v>20.4081632653061</v>
      </c>
    </row>
    <row r="132" ht="19.5" customHeight="1" spans="1:4">
      <c r="A132" s="321" t="s">
        <v>345</v>
      </c>
      <c r="B132" s="429">
        <v>2940</v>
      </c>
      <c r="C132" s="429">
        <v>600</v>
      </c>
      <c r="D132" s="431">
        <f t="shared" si="4"/>
        <v>20.4081632653061</v>
      </c>
    </row>
    <row r="133" ht="19.5" customHeight="1" spans="1:4">
      <c r="A133" s="321" t="s">
        <v>346</v>
      </c>
      <c r="B133" s="429">
        <v>28</v>
      </c>
      <c r="C133" s="429"/>
      <c r="D133" s="431">
        <f t="shared" si="4"/>
        <v>0</v>
      </c>
    </row>
    <row r="134" ht="19.5" customHeight="1" spans="1:4">
      <c r="A134" s="321" t="s">
        <v>347</v>
      </c>
      <c r="B134" s="429">
        <v>28</v>
      </c>
      <c r="C134" s="429"/>
      <c r="D134" s="431">
        <f t="shared" si="4"/>
        <v>0</v>
      </c>
    </row>
    <row r="135" ht="19.5" customHeight="1" spans="1:4">
      <c r="A135" s="321" t="s">
        <v>348</v>
      </c>
      <c r="B135" s="429">
        <v>28</v>
      </c>
      <c r="C135" s="429"/>
      <c r="D135" s="431">
        <f t="shared" si="4"/>
        <v>0</v>
      </c>
    </row>
    <row r="136" ht="19.5" customHeight="1" spans="1:4">
      <c r="A136" s="321" t="s">
        <v>349</v>
      </c>
      <c r="B136" s="429">
        <v>191</v>
      </c>
      <c r="C136" s="429"/>
      <c r="D136" s="431">
        <f t="shared" si="4"/>
        <v>0</v>
      </c>
    </row>
    <row r="137" ht="19.5" customHeight="1" spans="1:4">
      <c r="A137" s="321" t="s">
        <v>350</v>
      </c>
      <c r="B137" s="429">
        <v>181</v>
      </c>
      <c r="C137" s="429"/>
      <c r="D137" s="431">
        <f t="shared" si="4"/>
        <v>0</v>
      </c>
    </row>
    <row r="138" ht="19.5" customHeight="1" spans="1:4">
      <c r="A138" s="321" t="s">
        <v>351</v>
      </c>
      <c r="B138" s="429">
        <v>105</v>
      </c>
      <c r="C138" s="429"/>
      <c r="D138" s="431">
        <f t="shared" si="4"/>
        <v>0</v>
      </c>
    </row>
    <row r="139" ht="19.5" customHeight="1" spans="1:4">
      <c r="A139" s="321" t="s">
        <v>276</v>
      </c>
      <c r="B139" s="429">
        <v>76</v>
      </c>
      <c r="C139" s="429"/>
      <c r="D139" s="431">
        <f t="shared" si="4"/>
        <v>0</v>
      </c>
    </row>
    <row r="140" ht="19.5" customHeight="1" spans="1:4">
      <c r="A140" s="321" t="s">
        <v>352</v>
      </c>
      <c r="B140" s="429">
        <v>10</v>
      </c>
      <c r="C140" s="429"/>
      <c r="D140" s="431">
        <f t="shared" si="4"/>
        <v>0</v>
      </c>
    </row>
    <row r="141" ht="19.5" customHeight="1" spans="1:4">
      <c r="A141" s="321" t="s">
        <v>353</v>
      </c>
      <c r="B141" s="429">
        <v>10</v>
      </c>
      <c r="C141" s="429"/>
      <c r="D141" s="431">
        <f t="shared" si="4"/>
        <v>0</v>
      </c>
    </row>
    <row r="142" ht="19.5" customHeight="1" spans="1:4">
      <c r="A142" s="321" t="s">
        <v>354</v>
      </c>
      <c r="B142" s="429">
        <v>24</v>
      </c>
      <c r="C142" s="429"/>
      <c r="D142" s="431">
        <f t="shared" si="4"/>
        <v>0</v>
      </c>
    </row>
    <row r="143" ht="19.5" customHeight="1" spans="1:4">
      <c r="A143" s="321" t="s">
        <v>355</v>
      </c>
      <c r="B143" s="429">
        <v>1</v>
      </c>
      <c r="C143" s="429"/>
      <c r="D143" s="431">
        <f t="shared" si="4"/>
        <v>0</v>
      </c>
    </row>
    <row r="144" ht="19.5" customHeight="1" spans="1:4">
      <c r="A144" s="321" t="s">
        <v>356</v>
      </c>
      <c r="B144" s="429">
        <v>1</v>
      </c>
      <c r="C144" s="429"/>
      <c r="D144" s="431">
        <f t="shared" si="4"/>
        <v>0</v>
      </c>
    </row>
    <row r="145" ht="19.5" customHeight="1" spans="1:4">
      <c r="A145" s="321" t="s">
        <v>357</v>
      </c>
      <c r="B145" s="429">
        <v>1</v>
      </c>
      <c r="C145" s="429"/>
      <c r="D145" s="431">
        <f t="shared" si="4"/>
        <v>0</v>
      </c>
    </row>
    <row r="146" ht="19.5" customHeight="1" spans="1:4">
      <c r="A146" s="321" t="s">
        <v>358</v>
      </c>
      <c r="B146" s="429">
        <v>1</v>
      </c>
      <c r="C146" s="429"/>
      <c r="D146" s="431">
        <f t="shared" si="4"/>
        <v>0</v>
      </c>
    </row>
    <row r="147" ht="19.5" customHeight="1" spans="1:4">
      <c r="A147" s="321" t="s">
        <v>359</v>
      </c>
      <c r="B147" s="429">
        <v>22</v>
      </c>
      <c r="C147" s="429"/>
      <c r="D147" s="431">
        <f t="shared" si="4"/>
        <v>0</v>
      </c>
    </row>
    <row r="148" ht="19.5" customHeight="1" spans="1:4">
      <c r="A148" s="321" t="s">
        <v>360</v>
      </c>
      <c r="B148" s="429">
        <v>22</v>
      </c>
      <c r="C148" s="429"/>
      <c r="D148" s="431">
        <f t="shared" si="4"/>
        <v>0</v>
      </c>
    </row>
    <row r="149" ht="19.5" customHeight="1" spans="1:4">
      <c r="A149" s="321" t="s">
        <v>361</v>
      </c>
      <c r="B149" s="429">
        <v>104</v>
      </c>
      <c r="C149" s="429"/>
      <c r="D149" s="431">
        <f t="shared" si="4"/>
        <v>0</v>
      </c>
    </row>
    <row r="150" ht="19.5" customHeight="1" spans="1:4">
      <c r="A150" s="321" t="s">
        <v>362</v>
      </c>
      <c r="B150" s="429">
        <v>104</v>
      </c>
      <c r="C150" s="429"/>
      <c r="D150" s="431">
        <f t="shared" si="4"/>
        <v>0</v>
      </c>
    </row>
    <row r="151" ht="19.5" customHeight="1" spans="1:4">
      <c r="A151" s="321" t="s">
        <v>363</v>
      </c>
      <c r="B151" s="429">
        <v>104</v>
      </c>
      <c r="C151" s="429"/>
      <c r="D151" s="431">
        <f t="shared" si="4"/>
        <v>0</v>
      </c>
    </row>
    <row r="152" ht="19.5" customHeight="1" spans="1:4">
      <c r="A152" s="434" t="s">
        <v>364</v>
      </c>
      <c r="B152" s="435"/>
      <c r="C152" s="436">
        <v>300</v>
      </c>
      <c r="D152" s="431"/>
    </row>
    <row r="153" ht="19.5" customHeight="1" spans="1:4">
      <c r="A153" s="434" t="s">
        <v>365</v>
      </c>
      <c r="B153" s="435"/>
      <c r="C153" s="436">
        <v>300</v>
      </c>
      <c r="D153" s="431"/>
    </row>
    <row r="154" ht="19.5" customHeight="1" spans="1:4">
      <c r="A154" s="434" t="s">
        <v>366</v>
      </c>
      <c r="B154" s="435"/>
      <c r="C154" s="436">
        <v>300</v>
      </c>
      <c r="D154" s="431"/>
    </row>
    <row r="155" ht="19.5" customHeight="1" spans="1:4">
      <c r="A155" s="323" t="s">
        <v>367</v>
      </c>
      <c r="B155" s="435">
        <f>B5+B30+B33+B39+B49+B52+B56+B91+B100+B103+B110+B133+B136+B142+B149</f>
        <v>25010</v>
      </c>
      <c r="C155" s="435">
        <f>C5+C30+C33+C39+C49+C52+C56+C91+C100+C103+C110+C133+C136+C142+C149+C152</f>
        <v>11470.04</v>
      </c>
      <c r="D155" s="431">
        <f>C155/B155*100</f>
        <v>45.8618152738904</v>
      </c>
    </row>
    <row r="156" spans="1:1">
      <c r="A156" t="s">
        <v>144</v>
      </c>
    </row>
  </sheetData>
  <sheetProtection formatCells="0" formatColumns="0" formatRows="0"/>
  <mergeCells count="1">
    <mergeCell ref="A2:D2"/>
  </mergeCells>
  <printOptions horizontalCentered="1"/>
  <pageMargins left="0.708333333333333" right="0.708333333333333" top="0.747916666666667" bottom="0.747916666666667" header="0.314583333333333" footer="0.314583333333333"/>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1"/>
  <sheetViews>
    <sheetView showGridLines="0" showZeros="0" topLeftCell="A14" workbookViewId="0">
      <selection activeCell="B5" sqref="B5:C40"/>
    </sheetView>
  </sheetViews>
  <sheetFormatPr defaultColWidth="9" defaultRowHeight="11.25"/>
  <cols>
    <col min="1" max="1" width="59.1666666666667" customWidth="1"/>
    <col min="2" max="3" width="39.6666666666667" customWidth="1"/>
    <col min="4" max="4" width="22.1666666666667" customWidth="1"/>
    <col min="5" max="6" width="12" customWidth="1"/>
    <col min="7" max="11" width="8.5" customWidth="1"/>
    <col min="12" max="44" width="12" customWidth="1"/>
  </cols>
  <sheetData>
    <row r="1" ht="19.5" customHeight="1" spans="1:1">
      <c r="A1" s="50" t="s">
        <v>368</v>
      </c>
    </row>
    <row r="2" ht="34.5" customHeight="1" spans="1:44">
      <c r="A2" s="309" t="s">
        <v>369</v>
      </c>
      <c r="B2" s="309"/>
      <c r="C2" s="309"/>
      <c r="D2" s="309"/>
      <c r="E2" s="281"/>
      <c r="F2" s="281"/>
      <c r="G2" s="281"/>
      <c r="H2" s="281"/>
      <c r="I2" s="281"/>
      <c r="J2" s="281"/>
      <c r="K2" s="281"/>
      <c r="L2" s="281"/>
      <c r="M2" s="281"/>
      <c r="N2" s="281"/>
      <c r="O2" s="281"/>
      <c r="P2" s="281"/>
      <c r="Q2" s="281"/>
      <c r="R2" s="281"/>
      <c r="S2" s="281"/>
      <c r="T2" s="281"/>
      <c r="U2" s="281"/>
      <c r="V2" s="281"/>
      <c r="W2" s="281"/>
      <c r="X2" s="281"/>
      <c r="Y2" s="281"/>
      <c r="Z2" s="281"/>
      <c r="AA2" s="281"/>
      <c r="AB2" s="281"/>
      <c r="AC2" s="281"/>
      <c r="AD2" s="281"/>
      <c r="AE2" s="281"/>
      <c r="AF2" s="281"/>
      <c r="AG2" s="281"/>
      <c r="AH2" s="281"/>
      <c r="AI2" s="281"/>
      <c r="AJ2" s="281"/>
      <c r="AK2" s="281"/>
      <c r="AL2" s="281"/>
      <c r="AM2" s="281"/>
      <c r="AN2" s="281"/>
      <c r="AO2" s="281"/>
      <c r="AP2" s="281"/>
      <c r="AQ2" s="281"/>
      <c r="AR2" s="281"/>
    </row>
    <row r="3" ht="19.5" customHeight="1" spans="1:44">
      <c r="A3" s="310"/>
      <c r="B3" s="310"/>
      <c r="C3" s="311"/>
      <c r="D3" s="312" t="s">
        <v>76</v>
      </c>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13"/>
      <c r="AE3" s="313"/>
      <c r="AF3" s="313"/>
      <c r="AG3" s="313"/>
      <c r="AH3" s="313"/>
      <c r="AI3" s="313"/>
      <c r="AJ3" s="313"/>
      <c r="AK3" s="313"/>
      <c r="AL3" s="313"/>
      <c r="AM3" s="313"/>
      <c r="AN3" s="313"/>
      <c r="AO3" s="313"/>
      <c r="AP3" s="313"/>
      <c r="AQ3" s="313"/>
      <c r="AR3" s="313"/>
    </row>
    <row r="4" ht="27.95" customHeight="1" spans="1:44">
      <c r="A4" s="260" t="s">
        <v>114</v>
      </c>
      <c r="B4" s="260" t="s">
        <v>78</v>
      </c>
      <c r="C4" s="314" t="s">
        <v>79</v>
      </c>
      <c r="D4" s="315" t="s">
        <v>80</v>
      </c>
      <c r="E4" s="313"/>
      <c r="F4" s="313"/>
      <c r="G4" s="313"/>
      <c r="H4" s="313"/>
      <c r="I4" s="313"/>
      <c r="J4" s="313"/>
      <c r="K4" s="313"/>
      <c r="L4" s="313"/>
      <c r="M4" s="313"/>
      <c r="N4" s="313"/>
      <c r="O4" s="313"/>
      <c r="P4" s="313"/>
      <c r="Q4" s="313"/>
      <c r="R4" s="313"/>
      <c r="S4" s="313"/>
      <c r="T4" s="313"/>
      <c r="U4" s="313"/>
      <c r="V4" s="313"/>
      <c r="W4" s="313"/>
      <c r="X4" s="313"/>
      <c r="Y4" s="313"/>
      <c r="Z4" s="313"/>
      <c r="AA4" s="313"/>
      <c r="AB4" s="313"/>
      <c r="AC4" s="313"/>
      <c r="AD4" s="313"/>
      <c r="AE4" s="313"/>
      <c r="AF4" s="313"/>
      <c r="AG4" s="313"/>
      <c r="AH4" s="313"/>
      <c r="AI4" s="313"/>
      <c r="AJ4" s="313"/>
      <c r="AK4" s="313"/>
      <c r="AL4" s="313"/>
      <c r="AM4" s="313"/>
      <c r="AN4" s="313"/>
      <c r="AO4" s="313"/>
      <c r="AP4" s="313"/>
      <c r="AQ4" s="313"/>
      <c r="AR4" s="325"/>
    </row>
    <row r="5" s="413" customFormat="1" ht="19.5" customHeight="1" spans="1:44">
      <c r="A5" s="334" t="s">
        <v>192</v>
      </c>
      <c r="B5" s="414">
        <v>2490.11</v>
      </c>
      <c r="C5" s="414">
        <f>C6+C7+C8+C9</f>
        <v>3140</v>
      </c>
      <c r="D5" s="415">
        <f>C5/B5*100</f>
        <v>126.098847038886</v>
      </c>
      <c r="E5" s="416"/>
      <c r="F5" s="416"/>
      <c r="G5" s="416"/>
      <c r="H5" s="416"/>
      <c r="I5" s="416"/>
      <c r="J5" s="416"/>
      <c r="K5" s="416"/>
      <c r="L5" s="416"/>
      <c r="M5" s="416"/>
      <c r="N5" s="416"/>
      <c r="O5" s="416"/>
      <c r="P5" s="416"/>
      <c r="Q5" s="416"/>
      <c r="R5" s="416"/>
      <c r="S5" s="416"/>
      <c r="T5" s="416"/>
      <c r="U5" s="416"/>
      <c r="V5" s="416"/>
      <c r="W5" s="416"/>
      <c r="X5" s="416"/>
      <c r="Y5" s="416"/>
      <c r="Z5" s="416"/>
      <c r="AA5" s="416"/>
      <c r="AB5" s="416"/>
      <c r="AC5" s="416"/>
      <c r="AD5" s="416"/>
      <c r="AE5" s="416"/>
      <c r="AF5" s="416"/>
      <c r="AG5" s="416"/>
      <c r="AH5" s="416"/>
      <c r="AI5" s="416"/>
      <c r="AJ5" s="416"/>
      <c r="AK5" s="416"/>
      <c r="AL5" s="416"/>
      <c r="AM5" s="416"/>
      <c r="AN5" s="416"/>
      <c r="AO5" s="416"/>
      <c r="AP5" s="416"/>
      <c r="AQ5" s="416"/>
      <c r="AR5" s="416"/>
    </row>
    <row r="6" s="269" customFormat="1" ht="19.5" customHeight="1" spans="1:44">
      <c r="A6" s="334" t="s">
        <v>193</v>
      </c>
      <c r="B6" s="414">
        <v>1709.3</v>
      </c>
      <c r="C6" s="417">
        <v>1800</v>
      </c>
      <c r="D6" s="415">
        <f t="shared" ref="D6:D40" si="0">C6/B6*100</f>
        <v>105.30626572281</v>
      </c>
      <c r="E6" s="313"/>
      <c r="F6" s="313"/>
      <c r="G6" s="313"/>
      <c r="H6" s="313"/>
      <c r="I6" s="313"/>
      <c r="J6" s="313"/>
      <c r="K6" s="313"/>
      <c r="L6" s="313"/>
      <c r="M6" s="313"/>
      <c r="N6" s="313"/>
      <c r="O6" s="313"/>
      <c r="P6" s="313"/>
      <c r="Q6" s="313"/>
      <c r="R6" s="313"/>
      <c r="S6" s="313"/>
      <c r="T6" s="313"/>
      <c r="U6" s="313"/>
      <c r="V6" s="313"/>
      <c r="W6" s="313"/>
      <c r="X6" s="313"/>
      <c r="Y6" s="313"/>
      <c r="Z6" s="313"/>
      <c r="AA6" s="313"/>
      <c r="AB6" s="313"/>
      <c r="AC6" s="313"/>
      <c r="AD6" s="313"/>
      <c r="AE6" s="313"/>
      <c r="AF6" s="313"/>
      <c r="AG6" s="313"/>
      <c r="AH6" s="313"/>
      <c r="AI6" s="313"/>
      <c r="AJ6" s="313"/>
      <c r="AK6" s="313"/>
      <c r="AL6" s="313"/>
      <c r="AM6" s="313"/>
      <c r="AN6" s="313"/>
      <c r="AO6" s="313"/>
      <c r="AP6" s="313"/>
      <c r="AQ6" s="313"/>
      <c r="AR6" s="313"/>
    </row>
    <row r="7" s="269" customFormat="1" ht="19.5" customHeight="1" spans="1:4">
      <c r="A7" s="334" t="s">
        <v>194</v>
      </c>
      <c r="B7" s="414">
        <v>357.21</v>
      </c>
      <c r="C7" s="417">
        <v>360</v>
      </c>
      <c r="D7" s="415">
        <f t="shared" si="0"/>
        <v>100.781053162006</v>
      </c>
    </row>
    <row r="8" s="269" customFormat="1" ht="19.5" customHeight="1" spans="1:4">
      <c r="A8" s="334" t="s">
        <v>195</v>
      </c>
      <c r="B8" s="414">
        <v>200.07</v>
      </c>
      <c r="C8" s="417">
        <v>210</v>
      </c>
      <c r="D8" s="415">
        <f t="shared" si="0"/>
        <v>104.963262858</v>
      </c>
    </row>
    <row r="9" s="269" customFormat="1" ht="19.5" customHeight="1" spans="1:4">
      <c r="A9" s="334" t="s">
        <v>196</v>
      </c>
      <c r="B9" s="414">
        <v>223.53</v>
      </c>
      <c r="C9" s="417">
        <v>770</v>
      </c>
      <c r="D9" s="415">
        <f t="shared" si="0"/>
        <v>344.472777703217</v>
      </c>
    </row>
    <row r="10" s="269" customFormat="1" ht="19.5" customHeight="1" spans="1:4">
      <c r="A10" s="334" t="s">
        <v>197</v>
      </c>
      <c r="B10" s="414">
        <v>482.01</v>
      </c>
      <c r="C10" s="414">
        <f>C11+C16+C17+C18+C19+C12+C13+C14+C15</f>
        <v>940</v>
      </c>
      <c r="D10" s="415">
        <f t="shared" si="0"/>
        <v>195.016700898322</v>
      </c>
    </row>
    <row r="11" s="269" customFormat="1" ht="19.5" customHeight="1" spans="1:4">
      <c r="A11" s="334" t="s">
        <v>198</v>
      </c>
      <c r="B11" s="414">
        <v>107.89</v>
      </c>
      <c r="C11" s="417">
        <v>230</v>
      </c>
      <c r="D11" s="415">
        <f t="shared" si="0"/>
        <v>213.180090833256</v>
      </c>
    </row>
    <row r="12" s="269" customFormat="1" ht="19.5" customHeight="1" spans="1:4">
      <c r="A12" s="334" t="s">
        <v>199</v>
      </c>
      <c r="B12" s="414"/>
      <c r="C12" s="417">
        <v>15</v>
      </c>
      <c r="D12" s="415"/>
    </row>
    <row r="13" s="269" customFormat="1" ht="19.5" customHeight="1" spans="1:4">
      <c r="A13" s="334" t="s">
        <v>200</v>
      </c>
      <c r="B13" s="414"/>
      <c r="C13" s="417">
        <v>10</v>
      </c>
      <c r="D13" s="415"/>
    </row>
    <row r="14" s="269" customFormat="1" ht="19.5" customHeight="1" spans="1:4">
      <c r="A14" s="334" t="s">
        <v>201</v>
      </c>
      <c r="B14" s="414"/>
      <c r="C14" s="417">
        <v>31</v>
      </c>
      <c r="D14" s="415"/>
    </row>
    <row r="15" s="269" customFormat="1" ht="19.5" customHeight="1" spans="1:4">
      <c r="A15" s="334" t="s">
        <v>202</v>
      </c>
      <c r="B15" s="414"/>
      <c r="C15" s="417"/>
      <c r="D15" s="415"/>
    </row>
    <row r="16" s="269" customFormat="1" ht="19.5" customHeight="1" spans="1:4">
      <c r="A16" s="334" t="s">
        <v>203</v>
      </c>
      <c r="B16" s="414">
        <v>0.11</v>
      </c>
      <c r="C16" s="417">
        <v>12</v>
      </c>
      <c r="D16" s="415"/>
    </row>
    <row r="17" s="269" customFormat="1" ht="19.5" customHeight="1" spans="1:4">
      <c r="A17" s="334" t="s">
        <v>204</v>
      </c>
      <c r="B17" s="414">
        <v>1.55</v>
      </c>
      <c r="C17" s="417">
        <v>7</v>
      </c>
      <c r="D17" s="415">
        <f t="shared" si="0"/>
        <v>451.612903225806</v>
      </c>
    </row>
    <row r="18" s="269" customFormat="1" ht="19.5" customHeight="1" spans="1:4">
      <c r="A18" s="334" t="s">
        <v>205</v>
      </c>
      <c r="B18" s="414">
        <v>3.56</v>
      </c>
      <c r="C18" s="417">
        <v>10</v>
      </c>
      <c r="D18" s="415">
        <f t="shared" si="0"/>
        <v>280.898876404494</v>
      </c>
    </row>
    <row r="19" s="269" customFormat="1" ht="19.5" customHeight="1" spans="1:4">
      <c r="A19" s="334" t="s">
        <v>206</v>
      </c>
      <c r="B19" s="414">
        <v>368.9</v>
      </c>
      <c r="C19" s="417">
        <v>625</v>
      </c>
      <c r="D19" s="415">
        <f t="shared" si="0"/>
        <v>169.422607752779</v>
      </c>
    </row>
    <row r="20" s="269" customFormat="1" ht="19.5" customHeight="1" spans="1:4">
      <c r="A20" s="334" t="s">
        <v>207</v>
      </c>
      <c r="B20" s="414">
        <v>757.08</v>
      </c>
      <c r="C20" s="414">
        <f>C21+C22</f>
        <v>25</v>
      </c>
      <c r="D20" s="415">
        <f t="shared" si="0"/>
        <v>3.30216093411528</v>
      </c>
    </row>
    <row r="21" s="269" customFormat="1" ht="19.5" customHeight="1" spans="1:4">
      <c r="A21" s="334" t="s">
        <v>208</v>
      </c>
      <c r="B21" s="414">
        <v>732.2</v>
      </c>
      <c r="C21" s="417"/>
      <c r="D21" s="415">
        <f t="shared" si="0"/>
        <v>0</v>
      </c>
    </row>
    <row r="22" s="269" customFormat="1" ht="19.5" customHeight="1" spans="1:4">
      <c r="A22" s="418" t="s">
        <v>209</v>
      </c>
      <c r="B22" s="414">
        <v>24.88</v>
      </c>
      <c r="C22" s="417">
        <v>25</v>
      </c>
      <c r="D22" s="415">
        <f t="shared" si="0"/>
        <v>100.48231511254</v>
      </c>
    </row>
    <row r="23" s="269" customFormat="1" ht="19.5" customHeight="1" spans="1:4">
      <c r="A23" s="285" t="s">
        <v>210</v>
      </c>
      <c r="B23" s="414">
        <v>2150.17</v>
      </c>
      <c r="C23" s="414">
        <f>C24+C25+C26</f>
        <v>2190</v>
      </c>
      <c r="D23" s="415">
        <f t="shared" si="0"/>
        <v>101.852411669775</v>
      </c>
    </row>
    <row r="24" s="269" customFormat="1" ht="19.5" customHeight="1" spans="1:4">
      <c r="A24" s="334" t="s">
        <v>211</v>
      </c>
      <c r="B24" s="414">
        <v>1917.19</v>
      </c>
      <c r="C24" s="414">
        <v>1830</v>
      </c>
      <c r="D24" s="415">
        <f t="shared" si="0"/>
        <v>95.4521982693421</v>
      </c>
    </row>
    <row r="25" s="269" customFormat="1" ht="19.5" customHeight="1" spans="1:4">
      <c r="A25" s="334" t="s">
        <v>212</v>
      </c>
      <c r="B25" s="414">
        <v>14.25</v>
      </c>
      <c r="C25" s="414">
        <v>60</v>
      </c>
      <c r="D25" s="415">
        <f t="shared" si="0"/>
        <v>421.052631578947</v>
      </c>
    </row>
    <row r="26" s="269" customFormat="1" ht="19.5" customHeight="1" spans="1:4">
      <c r="A26" s="334" t="s">
        <v>213</v>
      </c>
      <c r="B26" s="414">
        <v>218.73</v>
      </c>
      <c r="C26" s="414">
        <v>300</v>
      </c>
      <c r="D26" s="415">
        <f t="shared" si="0"/>
        <v>137.155397064875</v>
      </c>
    </row>
    <row r="27" s="269" customFormat="1" ht="19.5" customHeight="1" spans="1:4">
      <c r="A27" s="334" t="s">
        <v>214</v>
      </c>
      <c r="B27" s="414">
        <v>152.69</v>
      </c>
      <c r="C27" s="414">
        <f>C28</f>
        <v>0</v>
      </c>
      <c r="D27" s="415">
        <f t="shared" si="0"/>
        <v>0</v>
      </c>
    </row>
    <row r="28" s="269" customFormat="1" ht="19.5" customHeight="1" spans="1:4">
      <c r="A28" s="334" t="s">
        <v>215</v>
      </c>
      <c r="B28" s="414">
        <v>152.69</v>
      </c>
      <c r="C28" s="414"/>
      <c r="D28" s="415">
        <f t="shared" si="0"/>
        <v>0</v>
      </c>
    </row>
    <row r="29" s="269" customFormat="1" ht="19.5" customHeight="1" spans="1:4">
      <c r="A29" s="334" t="s">
        <v>216</v>
      </c>
      <c r="B29" s="414">
        <v>3226.98</v>
      </c>
      <c r="C29" s="414">
        <f>C30+C31+C32+C33</f>
        <v>3775</v>
      </c>
      <c r="D29" s="415">
        <f t="shared" si="0"/>
        <v>116.982441787678</v>
      </c>
    </row>
    <row r="30" s="269" customFormat="1" ht="19.5" customHeight="1" spans="1:4">
      <c r="A30" s="334" t="s">
        <v>217</v>
      </c>
      <c r="B30" s="414">
        <v>1759.25</v>
      </c>
      <c r="C30" s="414">
        <v>1644</v>
      </c>
      <c r="D30" s="415">
        <f t="shared" si="0"/>
        <v>93.4489128890152</v>
      </c>
    </row>
    <row r="31" s="269" customFormat="1" ht="19.5" customHeight="1" spans="1:4">
      <c r="A31" s="334" t="s">
        <v>218</v>
      </c>
      <c r="B31" s="414">
        <v>740.3</v>
      </c>
      <c r="C31" s="414">
        <v>800</v>
      </c>
      <c r="D31" s="415">
        <f t="shared" si="0"/>
        <v>108.064298257463</v>
      </c>
    </row>
    <row r="32" s="269" customFormat="1" ht="19.5" customHeight="1" spans="1:4">
      <c r="A32" s="334" t="s">
        <v>219</v>
      </c>
      <c r="B32" s="414">
        <v>319.28</v>
      </c>
      <c r="C32" s="414">
        <v>521</v>
      </c>
      <c r="D32" s="415">
        <f t="shared" si="0"/>
        <v>163.179654222</v>
      </c>
    </row>
    <row r="33" s="269" customFormat="1" ht="19.5" customHeight="1" spans="1:4">
      <c r="A33" s="334" t="s">
        <v>220</v>
      </c>
      <c r="B33" s="414">
        <v>408.15</v>
      </c>
      <c r="C33" s="414">
        <v>810</v>
      </c>
      <c r="D33" s="415">
        <f t="shared" si="0"/>
        <v>198.45644983462</v>
      </c>
    </row>
    <row r="34" s="269" customFormat="1" ht="19.5" customHeight="1" spans="1:4">
      <c r="A34" s="334" t="s">
        <v>221</v>
      </c>
      <c r="B34" s="414">
        <v>3009.64</v>
      </c>
      <c r="C34" s="414">
        <f>C35</f>
        <v>500</v>
      </c>
      <c r="D34" s="415">
        <f t="shared" si="0"/>
        <v>16.6132826517457</v>
      </c>
    </row>
    <row r="35" s="269" customFormat="1" ht="19.5" customHeight="1" spans="1:4">
      <c r="A35" s="334" t="s">
        <v>222</v>
      </c>
      <c r="B35" s="414">
        <v>3009.64</v>
      </c>
      <c r="C35" s="414">
        <v>500</v>
      </c>
      <c r="D35" s="415">
        <f t="shared" si="0"/>
        <v>16.6132826517457</v>
      </c>
    </row>
    <row r="36" s="269" customFormat="1" ht="19.5" customHeight="1" spans="1:4">
      <c r="A36" s="334" t="s">
        <v>223</v>
      </c>
      <c r="B36" s="414">
        <v>12741.73</v>
      </c>
      <c r="C36" s="414">
        <v>600</v>
      </c>
      <c r="D36" s="415">
        <f t="shared" si="0"/>
        <v>4.70893669854878</v>
      </c>
    </row>
    <row r="37" s="269" customFormat="1" ht="19.5" customHeight="1" spans="1:4">
      <c r="A37" s="334" t="s">
        <v>224</v>
      </c>
      <c r="B37" s="414">
        <v>12741.73</v>
      </c>
      <c r="C37" s="414">
        <v>600</v>
      </c>
      <c r="D37" s="415">
        <f t="shared" si="0"/>
        <v>4.70893669854878</v>
      </c>
    </row>
    <row r="38" s="269" customFormat="1" ht="19.5" customHeight="1" spans="1:4">
      <c r="A38" s="419" t="s">
        <v>225</v>
      </c>
      <c r="B38" s="414"/>
      <c r="C38" s="420">
        <v>300</v>
      </c>
      <c r="D38" s="415"/>
    </row>
    <row r="39" s="269" customFormat="1" ht="19.5" customHeight="1" spans="1:4">
      <c r="A39" s="419" t="s">
        <v>226</v>
      </c>
      <c r="B39" s="421"/>
      <c r="C39" s="414">
        <v>300</v>
      </c>
      <c r="D39" s="415"/>
    </row>
    <row r="40" ht="19.5" customHeight="1" spans="1:4">
      <c r="A40" s="323" t="s">
        <v>367</v>
      </c>
      <c r="B40" s="422">
        <f>B5+B10+B20+B23+B27+B29+B34+B36</f>
        <v>25010.41</v>
      </c>
      <c r="C40" s="422">
        <f>C5+C10+C20+C23+C27+C29+C34+C36+C38</f>
        <v>11470</v>
      </c>
      <c r="D40" s="415">
        <f t="shared" si="0"/>
        <v>45.8609035197744</v>
      </c>
    </row>
    <row r="41" spans="1:1">
      <c r="A41" t="s">
        <v>144</v>
      </c>
    </row>
  </sheetData>
  <sheetProtection formatCells="0" formatColumns="0" formatRows="0"/>
  <mergeCells count="1">
    <mergeCell ref="A2:D2"/>
  </mergeCells>
  <printOptions horizontalCentered="1"/>
  <pageMargins left="0.708333333333333" right="0.708333333333333" top="0.747916666666667" bottom="0.747916666666667" header="0.314583333333333" footer="0.314583333333333"/>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Company>省财政厅</Company>
  <Application>Microsoft Excel</Application>
  <HeadingPairs>
    <vt:vector size="2" baseType="variant">
      <vt:variant>
        <vt:lpstr>工作表</vt:lpstr>
      </vt:variant>
      <vt:variant>
        <vt:i4>37</vt:i4>
      </vt:variant>
    </vt:vector>
  </HeadingPairs>
  <TitlesOfParts>
    <vt:vector size="37" baseType="lpstr">
      <vt:lpstr>目录 </vt:lpstr>
      <vt:lpstr>政府预算草案表-1</vt:lpstr>
      <vt:lpstr>政府预算草案表-2</vt:lpstr>
      <vt:lpstr>政府预算草案表-3</vt:lpstr>
      <vt:lpstr>政府预算草案表-4</vt:lpstr>
      <vt:lpstr>政府预算草案-5</vt:lpstr>
      <vt:lpstr>政府预算草案表-6</vt:lpstr>
      <vt:lpstr>政府预算草案表-7</vt:lpstr>
      <vt:lpstr>政府预算草案表-8</vt:lpstr>
      <vt:lpstr>政府预算草案表-9</vt:lpstr>
      <vt:lpstr>政府预算草案表-10</vt:lpstr>
      <vt:lpstr>政府预算草案表-11</vt:lpstr>
      <vt:lpstr>政府预算草案表-12</vt:lpstr>
      <vt:lpstr>政府预算草案表-13</vt:lpstr>
      <vt:lpstr>政府预算草案表-14</vt:lpstr>
      <vt:lpstr>政府预算草案表-15</vt:lpstr>
      <vt:lpstr>政府预算草案表-16</vt:lpstr>
      <vt:lpstr>政府预算草案表-17</vt:lpstr>
      <vt:lpstr>政府预算草案表-18</vt:lpstr>
      <vt:lpstr>政府预算草案表-19</vt:lpstr>
      <vt:lpstr>政府预算草案表-20</vt:lpstr>
      <vt:lpstr>政府预算草案表-21</vt:lpstr>
      <vt:lpstr>政府预算草案表-22</vt:lpstr>
      <vt:lpstr>政府预算草案表-23</vt:lpstr>
      <vt:lpstr>政府预算草案表-24</vt:lpstr>
      <vt:lpstr>政府预算草案表-25</vt:lpstr>
      <vt:lpstr>政府预算草案表-26</vt:lpstr>
      <vt:lpstr>政府预算草案表-27</vt:lpstr>
      <vt:lpstr>政府预算草案表-28</vt:lpstr>
      <vt:lpstr>政府预算草案表-29</vt:lpstr>
      <vt:lpstr>政府预算草案表-30</vt:lpstr>
      <vt:lpstr>政府预算草案表-31</vt:lpstr>
      <vt:lpstr>政府预算草案表-32</vt:lpstr>
      <vt:lpstr>政府预算草案表-33</vt:lpstr>
      <vt:lpstr>政府预算草案表-34</vt:lpstr>
      <vt:lpstr>政府预算草案表-35</vt:lpstr>
      <vt:lpstr>政府预算草案表-36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tjhq</dc:creator>
  <cp:lastModifiedBy>飛</cp:lastModifiedBy>
  <dcterms:created xsi:type="dcterms:W3CDTF">2013-07-01T05:47:00Z</dcterms:created>
  <cp:lastPrinted>2020-06-12T02:49:00Z</cp:lastPrinted>
  <dcterms:modified xsi:type="dcterms:W3CDTF">2023-02-24T01:49:01Z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11602248</vt:i4>
  </property>
  <property fmtid="{D5CDD505-2E9C-101B-9397-08002B2CF9AE}" pid="3" name="KSOProductBuildVer">
    <vt:lpwstr>2052-11.1.0.13703</vt:lpwstr>
  </property>
  <property fmtid="{D5CDD505-2E9C-101B-9397-08002B2CF9AE}" pid="4" name="ICV">
    <vt:lpwstr>C3F9149515FF44FBBCF1D72B9B7DD709</vt:lpwstr>
  </property>
</Properties>
</file>