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<sst xmlns="http://schemas.openxmlformats.org/spreadsheetml/2006/main" count="124" uniqueCount="54">
  <si>
    <r>
      <t xml:space="preserve">南京市高淳区2025年第9批医疗救助手工结算花名册（非优抚）        </t>
    </r>
    <r>
      <rPr>
        <b/>
        <sz val="11"/>
        <rFont val="宋体"/>
        <charset val="134"/>
        <scheme val="minor"/>
      </rPr>
      <t>单位：元</t>
    </r>
  </si>
  <si>
    <t>序号</t>
  </si>
  <si>
    <t>救助对象姓名</t>
  </si>
  <si>
    <t>对象类别</t>
  </si>
  <si>
    <t>乡镇</t>
  </si>
  <si>
    <t>医疗总费用</t>
  </si>
  <si>
    <t>可报费用（医保范围内）</t>
  </si>
  <si>
    <t>基本医疗基金支出</t>
  </si>
  <si>
    <t>大病保险基金支出</t>
  </si>
  <si>
    <t>可报未报</t>
  </si>
  <si>
    <t>救助比例</t>
  </si>
  <si>
    <t>实际救助金额（保留两位小数）</t>
  </si>
  <si>
    <t>病种</t>
  </si>
  <si>
    <t>住院及门特/门诊/大重病患者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</si>
  <si>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</si>
  <si>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唐小春</t>
  </si>
  <si>
    <t>临时救助大重病患者</t>
  </si>
  <si>
    <t>砖墙</t>
  </si>
  <si>
    <t>胃癌</t>
  </si>
  <si>
    <t>住院</t>
  </si>
  <si>
    <t>王来福</t>
  </si>
  <si>
    <t>固城</t>
  </si>
  <si>
    <t>直肠恶性肿瘤</t>
  </si>
  <si>
    <t>钱玉祥</t>
  </si>
  <si>
    <t>阳江</t>
  </si>
  <si>
    <t>肺癌</t>
  </si>
  <si>
    <t>谷代喜</t>
  </si>
  <si>
    <t>低保</t>
  </si>
  <si>
    <t>恶性肿瘤</t>
  </si>
  <si>
    <t>芮老美</t>
  </si>
  <si>
    <t>门特</t>
  </si>
  <si>
    <t>史海华</t>
  </si>
  <si>
    <t>桠溪</t>
  </si>
  <si>
    <t>骨髓增生异常综合征</t>
  </si>
  <si>
    <t>刘璐</t>
  </si>
  <si>
    <t>淳溪</t>
  </si>
  <si>
    <t>癫痫大发作</t>
  </si>
  <si>
    <t>陈可可</t>
  </si>
  <si>
    <t>扩张性心肌病</t>
  </si>
  <si>
    <t>门诊</t>
  </si>
  <si>
    <t>杨周好</t>
  </si>
  <si>
    <t>前列腺恶性肿瘤</t>
  </si>
  <si>
    <t>夏玉春</t>
  </si>
  <si>
    <t>陈发性室性心动过速</t>
  </si>
  <si>
    <t>邢云伢</t>
  </si>
  <si>
    <t>支出型困难家庭大重病患者</t>
  </si>
  <si>
    <t>肺恶性肿瘤</t>
  </si>
  <si>
    <t>杨学喜</t>
  </si>
  <si>
    <t>邢水木</t>
  </si>
  <si>
    <t>大脑动脉狭窄脑梗死</t>
  </si>
  <si>
    <t>合计</t>
  </si>
  <si>
    <t>注：救助对象若已死亡，表必须以被救助对象身份填写（备注救助对象已死亡，救助资金转账至亲属银行卡）</t>
  </si>
  <si>
    <t>负责人：</t>
  </si>
  <si>
    <t>经办人：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</si>
</sst>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;[Red]0.00"/>
    <numFmt numFmtId="178" formatCode="0.00_);[Red]\(0.00\)"/>
  </numFmts>
  <fonts count="32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b/>
      <sz val="18"/>
      <name val="宋体"/>
      <charset val="134"/>
      <scheme val="minor"/>
    </font>
    <font>
      <b/>
      <sz val="9"/>
      <name val="宋体"/>
      <charset val="134"/>
    </font>
    <font>
      <sz val="10"/>
      <color theme="1"/>
      <name val="宋体"/>
      <charset val="134"/>
      <scheme val="major"/>
    </font>
    <font>
      <sz val="9"/>
      <name val="宋体"/>
      <charset val="134"/>
      <scheme val="minor"/>
    </font>
    <font>
      <sz val="9"/>
      <name val="宋体"/>
      <charset val="134"/>
    </font>
    <font>
      <sz val="10"/>
      <color theme="1"/>
      <name val="宋体"/>
      <charset val="134"/>
      <scheme val="minor"/>
    </font>
    <font>
      <sz val="1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9" fontId="1" fillId="0" borderId="0" xfId="0" applyNumberFormat="1" applyFont="1" applyFill="1" applyAlignment="1">
      <alignment vertical="center" wrapText="1"/>
    </xf>
    <xf numFmtId="176" fontId="1" fillId="0" borderId="0" xfId="0" applyNumberFormat="1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49" fontId="5" fillId="0" borderId="1" xfId="49" applyNumberFormat="1" applyFont="1" applyFill="1" applyBorder="1" applyAlignment="1">
      <alignment horizontal="center" vertical="center" wrapText="1"/>
    </xf>
    <xf numFmtId="176" fontId="5" fillId="0" borderId="1" xfId="49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3" fillId="0" borderId="1" xfId="50" applyNumberFormat="1" applyFont="1" applyFill="1" applyBorder="1" applyAlignment="1">
      <alignment horizontal="center" vertical="center" shrinkToFit="1"/>
    </xf>
    <xf numFmtId="49" fontId="3" fillId="0" borderId="1" xfId="0" applyNumberFormat="1" applyFont="1" applyFill="1" applyBorder="1" applyAlignment="1">
      <alignment horizontal="center" vertical="center" wrapText="1" shrinkToFit="1"/>
    </xf>
    <xf numFmtId="0" fontId="6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49" fontId="3" fillId="0" borderId="1" xfId="52" applyNumberFormat="1" applyFont="1" applyFill="1" applyBorder="1" applyAlignment="1">
      <alignment horizontal="center" vertical="center" wrapText="1" shrinkToFit="1"/>
    </xf>
    <xf numFmtId="177" fontId="2" fillId="0" borderId="1" xfId="0" applyNumberFormat="1" applyFont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9" fontId="5" fillId="0" borderId="1" xfId="49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8" fontId="3" fillId="0" borderId="1" xfId="0" applyNumberFormat="1" applyFont="1" applyFill="1" applyBorder="1" applyAlignment="1">
      <alignment horizontal="center" vertical="center"/>
    </xf>
    <xf numFmtId="9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49" fontId="3" fillId="0" borderId="1" xfId="50" applyNumberFormat="1" applyFont="1" applyFill="1" applyBorder="1" applyAlignment="1">
      <alignment horizontal="center" vertical="center" wrapText="1" shrinkToFit="1"/>
    </xf>
    <xf numFmtId="49" fontId="8" fillId="0" borderId="1" xfId="0" applyNumberFormat="1" applyFont="1" applyFill="1" applyBorder="1" applyAlignment="1">
      <alignment horizontal="center" vertical="center" wrapText="1" shrinkToFit="1"/>
    </xf>
    <xf numFmtId="0" fontId="9" fillId="0" borderId="0" xfId="0" applyFont="1" applyFill="1" applyAlignment="1">
      <alignment vertical="center" wrapText="1"/>
    </xf>
    <xf numFmtId="9" fontId="3" fillId="0" borderId="1" xfId="0" applyNumberFormat="1" applyFont="1" applyFill="1" applyBorder="1" applyAlignment="1">
      <alignment horizontal="center" vertical="center" wrapText="1" shrinkToFi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复件 09年10-12月农村低保_2011年4季度农村低保（9月26号）_2016年2月砖墙镇低保分类施保" xfId="49"/>
    <cellStyle name="常规_Sheet1_09年7-9月农村低保_砖墙18年1月农村低保名册、报表 - 副本" xfId="50"/>
    <cellStyle name="常规_Sheet1_09年7-9月农村低保_2016年2月砖墙镇低保分类施保_砖墙18年1月农村低保名册、报表 - 副本" xfId="51"/>
    <cellStyle name="常规_Sheet1_09年7-9月农村低保_2012年3月份农村低保_砖墙18年1月农村低保名册、报表 - 副本" xfId="52"/>
    <cellStyle name="常规_Sheet1_09年7-9月农村低保_砖墙18年12月农村低保名册" xfId="53"/>
    <cellStyle name="常规_Sheet1_09年7-9月农村低保_2012年9月份农村低保_2016年2月砖墙镇低保分类施保_砖墙18年1月农村低保名册、报表 - 副本" xfId="54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3"/>
  <sheetViews>
    <sheetView tabSelected="1" topLeftCell="A2" workbookViewId="0">
      <selection activeCell="N5" sqref="N5"/>
    </sheetView>
  </sheetViews>
  <sheetFormatPr defaultColWidth="9" defaultRowHeight="13.5"/>
  <cols>
    <col min="1" max="1" width="4.25" style="4" customWidth="1"/>
    <col min="2" max="2" width="6.25" style="4" customWidth="1"/>
    <col min="3" max="3" width="9.125" style="5" customWidth="1"/>
    <col min="4" max="4" width="4.625" style="5" customWidth="1"/>
    <col min="5" max="7" width="10.125" style="4" customWidth="1"/>
    <col min="8" max="8" width="9" style="4" customWidth="1"/>
    <col min="9" max="9" width="9.5" style="4" customWidth="1"/>
    <col min="10" max="10" width="5.75" style="6" customWidth="1"/>
    <col min="11" max="11" width="8.125" style="7" customWidth="1"/>
    <col min="12" max="12" width="6.5" style="4" customWidth="1"/>
    <col min="13" max="13" width="6.125" style="4" customWidth="1"/>
    <col min="14" max="14" width="9" style="1"/>
    <col min="15" max="15" width="9.25" style="1"/>
    <col min="16" max="17" width="10.375" style="1"/>
    <col min="18" max="16384" width="9" style="1"/>
  </cols>
  <sheetData>
    <row r="1" s="1" customFormat="1" ht="33" customHeight="1" spans="1:13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</row>
    <row r="2" s="2" customFormat="1" ht="56.25" spans="1:14">
      <c r="A2" s="9" t="s">
        <v>1</v>
      </c>
      <c r="B2" s="9" t="s">
        <v>2</v>
      </c>
      <c r="C2" s="9" t="s">
        <v>3</v>
      </c>
      <c r="D2" s="9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10" t="s">
        <v>9</v>
      </c>
      <c r="J2" s="24" t="s">
        <v>10</v>
      </c>
      <c r="K2" s="10" t="s">
        <v>11</v>
      </c>
      <c r="L2" s="9" t="s">
        <v>12</v>
      </c>
      <c r="M2" s="25" t="s">
        <v>13</v>
      </c>
      <c r="N2" s="2" t="s">
        <v>14</v>
      </c>
    </row>
    <row r="3" s="2" customFormat="1" ht="30" customHeight="1" spans="1:16">
      <c r="A3" s="11">
        <v>1</v>
      </c>
      <c r="B3" s="12" t="s">
        <v>15</v>
      </c>
      <c r="C3" s="13" t="s">
        <v>16</v>
      </c>
      <c r="D3" s="11" t="s">
        <v>17</v>
      </c>
      <c r="E3" s="14">
        <v>69123.43</v>
      </c>
      <c r="F3" s="14">
        <v>55587.91</v>
      </c>
      <c r="G3" s="14">
        <v>32435.25</v>
      </c>
      <c r="H3" s="14">
        <v>4891.59</v>
      </c>
      <c r="I3" s="26">
        <v>18261.07</v>
      </c>
      <c r="J3" s="27">
        <v>0.7</v>
      </c>
      <c r="K3" s="28">
        <v>8582.75</v>
      </c>
      <c r="L3" s="29" t="s">
        <v>18</v>
      </c>
      <c r="M3" s="30" t="s">
        <v>19</v>
      </c>
      <c r="N3" s="2"/>
      <c r="O3" s="31"/>
      <c r="P3" s="31"/>
    </row>
    <row r="4" s="2" customFormat="1" ht="30" customHeight="1" spans="1:16">
      <c r="A4" s="11">
        <v>2</v>
      </c>
      <c r="B4" s="15" t="s">
        <v>20</v>
      </c>
      <c r="C4" s="16" t="s">
        <v>16</v>
      </c>
      <c r="D4" s="17" t="s">
        <v>21</v>
      </c>
      <c r="E4" s="15">
        <v>81465.47</v>
      </c>
      <c r="F4" s="15">
        <v>59117.45</v>
      </c>
      <c r="G4" s="15">
        <v>34415.45</v>
      </c>
      <c r="H4" s="18">
        <v>10180.7</v>
      </c>
      <c r="I4" s="18">
        <v>14521.3</v>
      </c>
      <c r="J4" s="32">
        <v>0.7</v>
      </c>
      <c r="K4" s="11">
        <v>5964.91</v>
      </c>
      <c r="L4" s="15" t="s">
        <v>22</v>
      </c>
      <c r="M4" s="16" t="s">
        <v>19</v>
      </c>
      <c r="N4" s="2"/>
      <c r="O4" s="3"/>
      <c r="P4" s="31"/>
    </row>
    <row r="5" s="3" customFormat="1" ht="30" customHeight="1" spans="1:16">
      <c r="A5" s="11">
        <v>3</v>
      </c>
      <c r="B5" s="12" t="s">
        <v>23</v>
      </c>
      <c r="C5" s="13" t="s">
        <v>16</v>
      </c>
      <c r="D5" s="11" t="s">
        <v>24</v>
      </c>
      <c r="E5" s="14">
        <v>10257.44</v>
      </c>
      <c r="F5" s="12">
        <v>98926.85</v>
      </c>
      <c r="G5" s="13">
        <v>77042.2</v>
      </c>
      <c r="H5" s="11">
        <v>5477.42</v>
      </c>
      <c r="I5" s="13">
        <v>16407.23</v>
      </c>
      <c r="J5" s="32">
        <v>0.7</v>
      </c>
      <c r="K5" s="13">
        <v>7285.06</v>
      </c>
      <c r="L5" s="33" t="s">
        <v>25</v>
      </c>
      <c r="M5" s="13" t="s">
        <v>19</v>
      </c>
      <c r="N5" s="2"/>
      <c r="O5" s="3"/>
      <c r="P5" s="31"/>
    </row>
    <row r="6" s="4" customFormat="1" ht="30" customHeight="1" spans="1:16">
      <c r="A6" s="11">
        <v>4</v>
      </c>
      <c r="B6" s="15" t="s">
        <v>26</v>
      </c>
      <c r="C6" s="16" t="s">
        <v>27</v>
      </c>
      <c r="D6" s="17" t="s">
        <v>24</v>
      </c>
      <c r="E6" s="15">
        <v>1307.97</v>
      </c>
      <c r="F6" s="15">
        <v>1283.49</v>
      </c>
      <c r="G6" s="16">
        <v>1066.66</v>
      </c>
      <c r="H6" s="17">
        <v>0</v>
      </c>
      <c r="I6" s="34">
        <v>216.83</v>
      </c>
      <c r="J6" s="32">
        <v>0.9</v>
      </c>
      <c r="K6" s="35">
        <v>195.15</v>
      </c>
      <c r="L6" s="35" t="s">
        <v>28</v>
      </c>
      <c r="M6" s="15" t="s">
        <v>19</v>
      </c>
      <c r="N6" s="2"/>
      <c r="O6" s="3"/>
      <c r="P6" s="31"/>
    </row>
    <row r="7" s="4" customFormat="1" ht="30" customHeight="1" spans="1:16">
      <c r="A7" s="11">
        <v>5</v>
      </c>
      <c r="B7" s="12" t="s">
        <v>29</v>
      </c>
      <c r="C7" s="13" t="s">
        <v>27</v>
      </c>
      <c r="D7" s="11" t="s">
        <v>24</v>
      </c>
      <c r="E7" s="14">
        <v>1669.37</v>
      </c>
      <c r="F7" s="12">
        <v>1099.37</v>
      </c>
      <c r="G7" s="13">
        <v>0</v>
      </c>
      <c r="H7" s="11">
        <v>494.72</v>
      </c>
      <c r="I7" s="13">
        <v>604.65</v>
      </c>
      <c r="J7" s="32">
        <v>0.7</v>
      </c>
      <c r="K7" s="13">
        <v>423.26</v>
      </c>
      <c r="L7" s="33" t="s">
        <v>25</v>
      </c>
      <c r="M7" s="13" t="s">
        <v>30</v>
      </c>
      <c r="N7" s="2"/>
      <c r="O7" s="3"/>
      <c r="P7" s="31"/>
    </row>
    <row r="8" s="4" customFormat="1" ht="36" customHeight="1" spans="1:16">
      <c r="A8" s="11">
        <v>6</v>
      </c>
      <c r="B8" s="12" t="s">
        <v>31</v>
      </c>
      <c r="C8" s="13" t="s">
        <v>16</v>
      </c>
      <c r="D8" s="11" t="s">
        <v>32</v>
      </c>
      <c r="E8" s="14">
        <v>22355.91</v>
      </c>
      <c r="F8" s="14">
        <v>17535.92</v>
      </c>
      <c r="G8" s="15">
        <v>9920.8</v>
      </c>
      <c r="H8" s="16">
        <v>0</v>
      </c>
      <c r="I8" s="11">
        <v>7615.12</v>
      </c>
      <c r="J8" s="32">
        <v>0.7</v>
      </c>
      <c r="K8" s="13">
        <v>1130.58</v>
      </c>
      <c r="L8" s="33" t="s">
        <v>33</v>
      </c>
      <c r="M8" s="12" t="s">
        <v>19</v>
      </c>
      <c r="N8" s="2"/>
      <c r="O8" s="31"/>
      <c r="P8" s="31"/>
    </row>
    <row r="9" s="4" customFormat="1" ht="30" customHeight="1" spans="1:16">
      <c r="A9" s="11">
        <v>7</v>
      </c>
      <c r="B9" s="15" t="s">
        <v>34</v>
      </c>
      <c r="C9" s="16" t="s">
        <v>27</v>
      </c>
      <c r="D9" s="17" t="s">
        <v>35</v>
      </c>
      <c r="E9" s="15">
        <v>3712.15</v>
      </c>
      <c r="F9" s="15">
        <v>3082.35</v>
      </c>
      <c r="G9" s="16">
        <v>2058.56</v>
      </c>
      <c r="H9" s="17">
        <v>0</v>
      </c>
      <c r="I9" s="34">
        <f t="shared" ref="I9:I19" si="0">F9-G9-H9</f>
        <v>1023.79</v>
      </c>
      <c r="J9" s="32">
        <v>0.9</v>
      </c>
      <c r="K9" s="35">
        <v>921.41</v>
      </c>
      <c r="L9" s="35" t="s">
        <v>36</v>
      </c>
      <c r="M9" s="15" t="s">
        <v>19</v>
      </c>
      <c r="N9" s="2"/>
      <c r="O9" s="3"/>
      <c r="P9" s="31"/>
    </row>
    <row r="10" s="4" customFormat="1" ht="30" customHeight="1" spans="1:16">
      <c r="A10" s="11">
        <v>8</v>
      </c>
      <c r="B10" s="12" t="s">
        <v>37</v>
      </c>
      <c r="C10" s="13" t="s">
        <v>16</v>
      </c>
      <c r="D10" s="11" t="s">
        <v>35</v>
      </c>
      <c r="E10" s="14">
        <v>91211.85</v>
      </c>
      <c r="F10" s="12">
        <v>80225.31</v>
      </c>
      <c r="G10" s="13">
        <v>47111.78</v>
      </c>
      <c r="H10" s="11">
        <v>10868.12</v>
      </c>
      <c r="I10" s="13">
        <f t="shared" si="0"/>
        <v>22245.41</v>
      </c>
      <c r="J10" s="32">
        <v>0.7</v>
      </c>
      <c r="K10" s="13">
        <v>11371.79</v>
      </c>
      <c r="L10" s="33" t="s">
        <v>38</v>
      </c>
      <c r="M10" s="13" t="s">
        <v>19</v>
      </c>
      <c r="N10" s="2"/>
      <c r="O10" s="3"/>
      <c r="P10" s="31"/>
    </row>
    <row r="11" s="1" customFormat="1" ht="30" customHeight="1" spans="1:13">
      <c r="A11" s="11">
        <v>9</v>
      </c>
      <c r="B11" s="12" t="s">
        <v>37</v>
      </c>
      <c r="C11" s="13" t="s">
        <v>16</v>
      </c>
      <c r="D11" s="11" t="s">
        <v>35</v>
      </c>
      <c r="E11" s="14">
        <v>4464.28</v>
      </c>
      <c r="F11" s="12">
        <v>4397.22</v>
      </c>
      <c r="G11" s="13">
        <v>729.69</v>
      </c>
      <c r="H11" s="11">
        <v>0</v>
      </c>
      <c r="I11" s="13">
        <f t="shared" si="0"/>
        <v>3667.53</v>
      </c>
      <c r="J11" s="32">
        <v>0.7</v>
      </c>
      <c r="K11" s="13">
        <v>2567.27</v>
      </c>
      <c r="L11" s="33" t="s">
        <v>38</v>
      </c>
      <c r="M11" s="12" t="s">
        <v>39</v>
      </c>
    </row>
    <row r="12" s="1" customFormat="1" ht="30" customHeight="1" spans="1:13">
      <c r="A12" s="11">
        <v>10</v>
      </c>
      <c r="B12" s="15" t="s">
        <v>40</v>
      </c>
      <c r="C12" s="16" t="s">
        <v>16</v>
      </c>
      <c r="D12" s="17" t="s">
        <v>35</v>
      </c>
      <c r="E12" s="15">
        <v>48465</v>
      </c>
      <c r="F12" s="15">
        <v>23318.86</v>
      </c>
      <c r="G12" s="15">
        <v>13537.99</v>
      </c>
      <c r="H12" s="17">
        <v>0</v>
      </c>
      <c r="I12" s="34">
        <f t="shared" si="0"/>
        <v>9780.87</v>
      </c>
      <c r="J12" s="32">
        <v>0.7</v>
      </c>
      <c r="K12" s="35">
        <v>2646.61</v>
      </c>
      <c r="L12" s="35" t="s">
        <v>41</v>
      </c>
      <c r="M12" s="15" t="s">
        <v>19</v>
      </c>
    </row>
    <row r="13" s="1" customFormat="1" ht="30" customHeight="1" spans="1:13">
      <c r="A13" s="17">
        <v>11</v>
      </c>
      <c r="B13" s="12" t="s">
        <v>40</v>
      </c>
      <c r="C13" s="13" t="s">
        <v>16</v>
      </c>
      <c r="D13" s="11" t="s">
        <v>35</v>
      </c>
      <c r="E13" s="14">
        <v>1065.2</v>
      </c>
      <c r="F13" s="12">
        <v>1065.2</v>
      </c>
      <c r="G13" s="13">
        <v>92.97</v>
      </c>
      <c r="H13" s="11">
        <v>0</v>
      </c>
      <c r="I13" s="13">
        <f t="shared" si="0"/>
        <v>972.23</v>
      </c>
      <c r="J13" s="32">
        <v>0.7</v>
      </c>
      <c r="K13" s="13">
        <v>680.56</v>
      </c>
      <c r="L13" s="33" t="s">
        <v>41</v>
      </c>
      <c r="M13" s="13" t="s">
        <v>39</v>
      </c>
    </row>
    <row r="14" s="1" customFormat="1" ht="30" customHeight="1" spans="1:13">
      <c r="A14" s="17">
        <v>12</v>
      </c>
      <c r="B14" s="12" t="s">
        <v>42</v>
      </c>
      <c r="C14" s="13" t="s">
        <v>16</v>
      </c>
      <c r="D14" s="11" t="s">
        <v>35</v>
      </c>
      <c r="E14" s="14">
        <v>95847.53</v>
      </c>
      <c r="F14" s="12">
        <v>76135.28</v>
      </c>
      <c r="G14" s="13">
        <v>39995.73</v>
      </c>
      <c r="H14" s="11">
        <v>12683.73</v>
      </c>
      <c r="I14" s="13">
        <f t="shared" si="0"/>
        <v>23455.82</v>
      </c>
      <c r="J14" s="32">
        <v>0.7</v>
      </c>
      <c r="K14" s="13">
        <v>12219.07</v>
      </c>
      <c r="L14" s="33" t="s">
        <v>43</v>
      </c>
      <c r="M14" s="12" t="s">
        <v>19</v>
      </c>
    </row>
    <row r="15" s="1" customFormat="1" ht="36" customHeight="1" spans="1:13">
      <c r="A15" s="17">
        <v>13</v>
      </c>
      <c r="B15" s="15" t="s">
        <v>42</v>
      </c>
      <c r="C15" s="16" t="s">
        <v>16</v>
      </c>
      <c r="D15" s="17" t="s">
        <v>35</v>
      </c>
      <c r="E15" s="15">
        <v>3205.29</v>
      </c>
      <c r="F15" s="15">
        <v>3205.29</v>
      </c>
      <c r="G15" s="16">
        <v>300</v>
      </c>
      <c r="H15" s="17">
        <v>0</v>
      </c>
      <c r="I15" s="34">
        <f t="shared" si="0"/>
        <v>2905.29</v>
      </c>
      <c r="J15" s="32">
        <v>0.7</v>
      </c>
      <c r="K15" s="35">
        <v>2033.7</v>
      </c>
      <c r="L15" s="35" t="s">
        <v>43</v>
      </c>
      <c r="M15" s="15" t="s">
        <v>39</v>
      </c>
    </row>
    <row r="16" s="1" customFormat="1" ht="30" customHeight="1" spans="1:13">
      <c r="A16" s="17">
        <v>14</v>
      </c>
      <c r="B16" s="12" t="s">
        <v>44</v>
      </c>
      <c r="C16" s="13" t="s">
        <v>45</v>
      </c>
      <c r="D16" s="11" t="s">
        <v>35</v>
      </c>
      <c r="E16" s="14">
        <v>86372.79</v>
      </c>
      <c r="F16" s="12">
        <v>74551.92</v>
      </c>
      <c r="G16" s="13">
        <v>46812.65</v>
      </c>
      <c r="H16" s="11">
        <v>7643.56</v>
      </c>
      <c r="I16" s="13">
        <f t="shared" si="0"/>
        <v>20095.71</v>
      </c>
      <c r="J16" s="32">
        <v>0.7</v>
      </c>
      <c r="K16" s="13">
        <v>9867</v>
      </c>
      <c r="L16" s="33" t="s">
        <v>46</v>
      </c>
      <c r="M16" s="13" t="s">
        <v>19</v>
      </c>
    </row>
    <row r="17" s="1" customFormat="1" ht="30" customHeight="1" spans="1:13">
      <c r="A17" s="17">
        <v>15</v>
      </c>
      <c r="B17" s="12" t="s">
        <v>44</v>
      </c>
      <c r="C17" s="13" t="s">
        <v>45</v>
      </c>
      <c r="D17" s="11" t="s">
        <v>35</v>
      </c>
      <c r="E17" s="14">
        <v>14010.87</v>
      </c>
      <c r="F17" s="12">
        <v>13579.11</v>
      </c>
      <c r="G17" s="13">
        <v>9985.18</v>
      </c>
      <c r="H17" s="11">
        <v>137.44</v>
      </c>
      <c r="I17" s="13">
        <f t="shared" si="0"/>
        <v>3456.49</v>
      </c>
      <c r="J17" s="32">
        <v>0.7</v>
      </c>
      <c r="K17" s="13">
        <v>2419.54</v>
      </c>
      <c r="L17" s="33" t="s">
        <v>46</v>
      </c>
      <c r="M17" s="12" t="s">
        <v>30</v>
      </c>
    </row>
    <row r="18" s="1" customFormat="1" ht="30" customHeight="1" spans="1:13">
      <c r="A18" s="17">
        <v>16</v>
      </c>
      <c r="B18" s="15" t="s">
        <v>44</v>
      </c>
      <c r="C18" s="16" t="s">
        <v>45</v>
      </c>
      <c r="D18" s="17" t="s">
        <v>35</v>
      </c>
      <c r="E18" s="15">
        <v>2041.95</v>
      </c>
      <c r="F18" s="15">
        <v>1899.75</v>
      </c>
      <c r="G18" s="16">
        <v>495.15</v>
      </c>
      <c r="H18" s="13">
        <v>0</v>
      </c>
      <c r="I18" s="13">
        <f t="shared" si="0"/>
        <v>1404.6</v>
      </c>
      <c r="J18" s="32">
        <v>0.7</v>
      </c>
      <c r="K18" s="35">
        <v>983.22</v>
      </c>
      <c r="L18" s="35" t="s">
        <v>46</v>
      </c>
      <c r="M18" s="15" t="s">
        <v>39</v>
      </c>
    </row>
    <row r="19" s="1" customFormat="1" ht="30" customHeight="1" spans="1:13">
      <c r="A19" s="17">
        <v>17</v>
      </c>
      <c r="B19" s="12" t="s">
        <v>47</v>
      </c>
      <c r="C19" s="13" t="s">
        <v>16</v>
      </c>
      <c r="D19" s="11" t="s">
        <v>35</v>
      </c>
      <c r="E19" s="14">
        <v>68036.06</v>
      </c>
      <c r="F19" s="12">
        <v>55405.25</v>
      </c>
      <c r="G19" s="13">
        <v>30324.02</v>
      </c>
      <c r="H19" s="13">
        <v>6048.73</v>
      </c>
      <c r="I19" s="13">
        <f t="shared" si="0"/>
        <v>19032.5</v>
      </c>
      <c r="J19" s="32">
        <v>0.7</v>
      </c>
      <c r="K19" s="13">
        <v>9122.75</v>
      </c>
      <c r="L19" s="33" t="s">
        <v>46</v>
      </c>
      <c r="M19" s="12" t="s">
        <v>19</v>
      </c>
    </row>
    <row r="20" s="1" customFormat="1" ht="30" customHeight="1" spans="1:13">
      <c r="A20" s="17">
        <v>18</v>
      </c>
      <c r="B20" s="15" t="s">
        <v>47</v>
      </c>
      <c r="C20" s="16" t="s">
        <v>16</v>
      </c>
      <c r="D20" s="17" t="s">
        <v>35</v>
      </c>
      <c r="E20" s="15">
        <v>2236.8</v>
      </c>
      <c r="F20" s="15">
        <v>2198.48</v>
      </c>
      <c r="G20" s="16">
        <v>1662.63</v>
      </c>
      <c r="H20" s="17">
        <v>321.53</v>
      </c>
      <c r="I20" s="34">
        <f t="shared" ref="I20:I23" si="1">F20-G20-H20</f>
        <v>214.32</v>
      </c>
      <c r="J20" s="32">
        <v>0.7</v>
      </c>
      <c r="K20" s="35">
        <v>150.02</v>
      </c>
      <c r="L20" s="35" t="s">
        <v>46</v>
      </c>
      <c r="M20" s="15" t="s">
        <v>30</v>
      </c>
    </row>
    <row r="21" s="1" customFormat="1" ht="30" customHeight="1" spans="1:13">
      <c r="A21" s="17">
        <v>19</v>
      </c>
      <c r="B21" s="12" t="s">
        <v>47</v>
      </c>
      <c r="C21" s="13" t="s">
        <v>16</v>
      </c>
      <c r="D21" s="11" t="s">
        <v>35</v>
      </c>
      <c r="E21" s="14">
        <v>778.37</v>
      </c>
      <c r="F21" s="12">
        <v>768.42</v>
      </c>
      <c r="G21" s="13">
        <v>132.09</v>
      </c>
      <c r="H21" s="11">
        <v>0</v>
      </c>
      <c r="I21" s="13">
        <f t="shared" si="1"/>
        <v>636.33</v>
      </c>
      <c r="J21" s="32">
        <v>0.7</v>
      </c>
      <c r="K21" s="13">
        <v>445.43</v>
      </c>
      <c r="L21" s="33" t="s">
        <v>46</v>
      </c>
      <c r="M21" s="12" t="s">
        <v>39</v>
      </c>
    </row>
    <row r="22" s="1" customFormat="1" ht="35" customHeight="1" spans="1:13">
      <c r="A22" s="17">
        <v>20</v>
      </c>
      <c r="B22" s="12" t="s">
        <v>48</v>
      </c>
      <c r="C22" s="13" t="s">
        <v>16</v>
      </c>
      <c r="D22" s="11" t="s">
        <v>35</v>
      </c>
      <c r="E22" s="14">
        <v>74838.37</v>
      </c>
      <c r="F22" s="12">
        <v>53335.73</v>
      </c>
      <c r="G22" s="13">
        <v>34017.91</v>
      </c>
      <c r="H22" s="11">
        <v>2590.69</v>
      </c>
      <c r="I22" s="13">
        <f t="shared" si="1"/>
        <v>16727.13</v>
      </c>
      <c r="J22" s="32">
        <v>0.7</v>
      </c>
      <c r="K22" s="13">
        <v>7508.99</v>
      </c>
      <c r="L22" s="33" t="s">
        <v>49</v>
      </c>
      <c r="M22" s="12" t="s">
        <v>19</v>
      </c>
    </row>
    <row r="23" s="1" customFormat="1" ht="38" customHeight="1" spans="1:13">
      <c r="A23" s="17">
        <v>21</v>
      </c>
      <c r="B23" s="15" t="s">
        <v>48</v>
      </c>
      <c r="C23" s="16" t="s">
        <v>16</v>
      </c>
      <c r="D23" s="17" t="s">
        <v>35</v>
      </c>
      <c r="E23" s="15">
        <v>3323.41</v>
      </c>
      <c r="F23" s="15">
        <v>3323.41</v>
      </c>
      <c r="G23" s="16">
        <v>914.36</v>
      </c>
      <c r="H23" s="17">
        <v>0</v>
      </c>
      <c r="I23" s="34">
        <f t="shared" si="1"/>
        <v>2409.05</v>
      </c>
      <c r="J23" s="32">
        <v>0.7</v>
      </c>
      <c r="K23" s="35">
        <v>1686.34</v>
      </c>
      <c r="L23" s="35" t="s">
        <v>49</v>
      </c>
      <c r="M23" s="15" t="s">
        <v>39</v>
      </c>
    </row>
    <row r="24" s="1" customFormat="1" ht="30" customHeight="1" spans="1:13">
      <c r="A24" s="17" t="s">
        <v>50</v>
      </c>
      <c r="B24" s="19"/>
      <c r="C24" s="17"/>
      <c r="D24" s="17"/>
      <c r="E24" s="20">
        <f>SUM(E3:E23)</f>
        <v>685789.51</v>
      </c>
      <c r="F24" s="12">
        <f>SUM(F3:F23)</f>
        <v>630042.57</v>
      </c>
      <c r="G24" s="13">
        <f>SUM(G3:G23)</f>
        <v>383051.07</v>
      </c>
      <c r="H24" s="11">
        <f>SUM(H3:H23)</f>
        <v>61338.23</v>
      </c>
      <c r="I24" s="12">
        <f>SUM(I3:I23)</f>
        <v>185653.27</v>
      </c>
      <c r="J24" s="13"/>
      <c r="K24" s="35">
        <f>SUM(K3:K23)</f>
        <v>88205.41</v>
      </c>
      <c r="L24" s="36"/>
      <c r="M24" s="36"/>
    </row>
    <row r="25" s="1" customFormat="1" ht="24" customHeight="1" spans="1:13">
      <c r="A25" s="21" t="s">
        <v>51</v>
      </c>
      <c r="B25" s="21"/>
      <c r="C25" s="21"/>
      <c r="D25" s="21"/>
      <c r="E25" s="1"/>
      <c r="F25" s="22"/>
      <c r="G25" s="22"/>
      <c r="H25" s="22"/>
      <c r="I25" s="22"/>
      <c r="J25" s="22"/>
      <c r="K25" s="22"/>
      <c r="L25" s="22"/>
      <c r="M25" s="22"/>
    </row>
    <row r="26" s="1" customFormat="1" ht="12" customHeight="1" spans="1:9">
      <c r="A26" s="23" t="s">
        <v>52</v>
      </c>
      <c r="E26" s="4"/>
      <c r="F26" s="1"/>
      <c r="G26" s="1"/>
      <c r="H26" s="4"/>
      <c r="I26" s="4" t="s">
        <v>53</v>
      </c>
    </row>
    <row r="27" spans="6:7">
      <c r="F27" s="1"/>
      <c r="G27" s="1"/>
    </row>
    <row r="28" spans="6:7">
      <c r="F28" s="1"/>
      <c r="G28" s="1"/>
    </row>
    <row r="29" spans="6:7">
      <c r="F29" s="1"/>
      <c r="G29" s="1"/>
    </row>
    <row r="30" spans="6:7">
      <c r="F30" s="1"/>
      <c r="G30" s="1"/>
    </row>
    <row r="31" spans="6:7">
      <c r="F31" s="1"/>
      <c r="G31" s="1"/>
    </row>
    <row r="32" spans="5:9">
      <c r="E32" s="1"/>
      <c r="F32" s="1"/>
      <c r="G32" s="1"/>
      <c r="H32" s="1"/>
      <c r="I32" s="1"/>
    </row>
    <row r="33" spans="6:7">
      <c r="F33" s="1"/>
      <c r="G33" s="1"/>
    </row>
  </sheetData>
  <mergeCells count="3">
    <mergeCell ref="A1:M1"/>
    <mergeCell ref="A25:D25"/>
    <mergeCell ref="F25:M25"/>
  </mergeCells>
  <pageMargins left="0.75" right="0.75" top="1" bottom="1" header="0.5" footer="0.5"/>
  <pageSetup paperSize="9" scale="8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NTKO</dc:creator>
  <cp:lastModifiedBy>易亚男</cp:lastModifiedBy>
  <dcterms:created xsi:type="dcterms:W3CDTF">2024-07-15T01:06:00Z</dcterms:created>
  <dcterms:modified xsi:type="dcterms:W3CDTF">2025-09-24T00:55:12Z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6DA152BDED5C41E2A7832FC106623CBD_11</vt:lpwstr>
  </property>
  <property fmtid="{D5CDD505-2E9C-101B-9397-08002B2CF9AE}" pid="3" name="KSOProductBuildVer">
    <vt:lpwstr>2052-12.1.0.22529</vt:lpwstr>
  </property>
</Properties>
</file>