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4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<sst xmlns="http://schemas.openxmlformats.org/spreadsheetml/2006/main" count="135" uniqueCount="73">
  <si>
    <r>
      <t xml:space="preserve">    南京市高淳区2026年第2批医疗救助手工结算花名册（非优抚）    </t>
    </r>
    <r>
      <rPr>
        <b/>
        <sz val="11"/>
        <rFont val="宋体"/>
        <charset val="134"/>
        <scheme val="minor"/>
      </rPr>
      <t>单位：元</t>
    </r>
  </si>
  <si>
    <t>序号</t>
  </si>
  <si>
    <t>救助对象姓名</t>
  </si>
  <si>
    <t>对象类别</t>
  </si>
  <si>
    <t>街镇</t>
  </si>
  <si>
    <t>医疗总费用</t>
  </si>
  <si>
    <t>可报费用（医保范围内）</t>
  </si>
  <si>
    <t>基本医疗基金支出</t>
  </si>
  <si>
    <t>大病保险基金支出</t>
  </si>
  <si>
    <t>可报未报</t>
  </si>
  <si>
    <t>救助比例</t>
  </si>
  <si>
    <t>实际救助金额（保留两位小数）</t>
  </si>
  <si>
    <t>病种</t>
  </si>
  <si>
    <t>住院及门特/门诊/大重病患者</t>
  </si>
  <si>
    <t>揭红辉</t>
  </si>
  <si>
    <t>临时救助大重病患者</t>
  </si>
  <si>
    <t>淳溪</t>
  </si>
  <si>
    <t>心房肿物粘液瘤</t>
  </si>
  <si>
    <t>住院</t>
  </si>
  <si>
    <t>陈方美</t>
  </si>
  <si>
    <t>卵巢恶性肿瘤</t>
  </si>
  <si>
    <t>门特</t>
  </si>
  <si>
    <t>居有花</t>
  </si>
  <si>
    <t>乳癌</t>
  </si>
  <si>
    <t>普通门诊</t>
  </si>
  <si>
    <t>邢桃芳</t>
  </si>
  <si>
    <t>低保</t>
  </si>
  <si>
    <t>心功能不全</t>
  </si>
  <si>
    <t>邢老美</t>
  </si>
  <si>
    <t>脑梗死</t>
  </si>
  <si>
    <t>李五喜</t>
  </si>
  <si>
    <t>左侧基底节出血</t>
  </si>
  <si>
    <t>缪新怡</t>
  </si>
  <si>
    <t>重病重残困境儿童</t>
  </si>
  <si>
    <t>白血病</t>
  </si>
  <si>
    <t>李多头</t>
  </si>
  <si>
    <t>建档立卡</t>
  </si>
  <si>
    <t>反应性关节炎</t>
  </si>
  <si>
    <t>门诊</t>
  </si>
  <si>
    <t>邢建福</t>
  </si>
  <si>
    <t>癫痫所致精神障碍</t>
  </si>
  <si>
    <t>孙银妹</t>
  </si>
  <si>
    <t>桠溪</t>
  </si>
  <si>
    <t>0.00</t>
  </si>
  <si>
    <t>肠梗阻</t>
  </si>
  <si>
    <t>王月萍</t>
  </si>
  <si>
    <t>血液透析</t>
  </si>
  <si>
    <t>曾冬萍</t>
  </si>
  <si>
    <t>乳腺癌</t>
  </si>
  <si>
    <t>恶性肿瘤</t>
  </si>
  <si>
    <t>杨火宝</t>
  </si>
  <si>
    <t>颅内动脉瘤</t>
  </si>
  <si>
    <t>脑血管病</t>
  </si>
  <si>
    <t>马少武</t>
  </si>
  <si>
    <t>阳江</t>
  </si>
  <si>
    <t>房间隔缺损</t>
  </si>
  <si>
    <t>杨红芳</t>
  </si>
  <si>
    <t>古柏</t>
  </si>
  <si>
    <t>2型糖尿病伴血糖控制不佳</t>
  </si>
  <si>
    <t>魏驿泉</t>
  </si>
  <si>
    <t>东坝</t>
  </si>
  <si>
    <t>颈部脓肿</t>
  </si>
  <si>
    <t>史珍娣</t>
  </si>
  <si>
    <t>红斑狼疮</t>
  </si>
  <si>
    <t>王启美</t>
  </si>
  <si>
    <t>固城</t>
  </si>
  <si>
    <t>慢性肾脏病5期</t>
  </si>
  <si>
    <t>章和头</t>
  </si>
  <si>
    <t>肺癌</t>
  </si>
  <si>
    <t>合计</t>
  </si>
  <si>
    <t>注：救助对象若已死亡，表必须以被救助对象身份填写（备注救助对象已死亡，救助资金转账至亲属银行卡）</t>
  </si>
  <si>
    <t>负责人：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</si>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</sst>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303133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178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复件 09年10-12月农村低保_2011年4季度农村低保（9月26号）_2016年2月砖墙镇低保分类施保" xfId="49"/>
    <cellStyle name="常规_Sheet1_09年7-9月农村低保_砖墙18年1月农村低保名册、报表 - 副本" xfId="50"/>
    <cellStyle name="常规_Sheet1_09年7-9月农村低保_2012年3月份农村低保_砖墙18年1月农村低保名册、报表 - 副本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O6" sqref="O6"/>
    </sheetView>
  </sheetViews>
  <sheetFormatPr defaultColWidth="9" defaultRowHeight="13.5"/>
  <cols>
    <col min="1" max="1" width="4.875" customWidth="1"/>
    <col min="4" max="4" width="6" customWidth="1"/>
    <col min="5" max="5" width="10.125"/>
    <col min="6" max="7" width="9.25"/>
    <col min="9" max="9" width="9.25"/>
    <col min="10" max="10" width="8" customWidth="1"/>
    <col min="11" max="11" width="12.25" customWidth="1"/>
    <col min="13" max="13" width="9.625" customWidth="1"/>
  </cols>
  <sheetData>
    <row r="1" ht="4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6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3" t="s">
        <v>11</v>
      </c>
      <c r="L2" s="2" t="s">
        <v>12</v>
      </c>
      <c r="M2" s="5" t="s">
        <v>13</v>
      </c>
    </row>
    <row r="3" ht="29" customHeight="1" spans="1:13">
      <c r="A3" s="6">
        <v>1</v>
      </c>
      <c r="B3" s="7" t="s">
        <v>14</v>
      </c>
      <c r="C3" s="8" t="s">
        <v>15</v>
      </c>
      <c r="D3" s="9" t="s">
        <v>16</v>
      </c>
      <c r="E3" s="10">
        <v>81145.06</v>
      </c>
      <c r="F3" s="10">
        <v>72829.27</v>
      </c>
      <c r="G3" s="10">
        <v>42642.5</v>
      </c>
      <c r="H3" s="11">
        <v>9112.06</v>
      </c>
      <c r="I3" s="10">
        <f t="shared" ref="I3:I13" si="0">F3-G3-H3</f>
        <v>21074.71</v>
      </c>
      <c r="J3" s="12">
        <v>0.7</v>
      </c>
      <c r="K3" s="13">
        <v>10552.3</v>
      </c>
      <c r="L3" s="14" t="s">
        <v>17</v>
      </c>
      <c r="M3" s="15" t="s">
        <v>18</v>
      </c>
    </row>
    <row r="4" ht="29" customHeight="1" spans="1:13">
      <c r="A4" s="6">
        <v>2</v>
      </c>
      <c r="B4" s="9" t="s">
        <v>19</v>
      </c>
      <c r="C4" s="8" t="s">
        <v>15</v>
      </c>
      <c r="D4" s="9" t="s">
        <v>16</v>
      </c>
      <c r="E4" s="16">
        <v>67778.97</v>
      </c>
      <c r="F4" s="16">
        <v>53971.97</v>
      </c>
      <c r="G4" s="16">
        <v>43137.13</v>
      </c>
      <c r="H4" s="11">
        <v>0</v>
      </c>
      <c r="I4" s="10">
        <f t="shared" si="0"/>
        <v>10834.84</v>
      </c>
      <c r="J4" s="12">
        <v>0.7</v>
      </c>
      <c r="K4" s="13">
        <v>3384.39</v>
      </c>
      <c r="L4" s="16" t="s">
        <v>20</v>
      </c>
      <c r="M4" s="15" t="s">
        <v>18</v>
      </c>
    </row>
    <row r="5" ht="29" customHeight="1" spans="1:13">
      <c r="A5" s="6">
        <v>3</v>
      </c>
      <c r="B5" s="9" t="s">
        <v>19</v>
      </c>
      <c r="C5" s="8" t="s">
        <v>15</v>
      </c>
      <c r="D5" s="9" t="s">
        <v>16</v>
      </c>
      <c r="E5" s="16">
        <v>59867.77</v>
      </c>
      <c r="F5" s="16">
        <v>50962.27</v>
      </c>
      <c r="G5" s="16">
        <v>44537.72</v>
      </c>
      <c r="H5" s="11">
        <v>2870.71</v>
      </c>
      <c r="I5" s="10">
        <f t="shared" si="0"/>
        <v>3553.84</v>
      </c>
      <c r="J5" s="12">
        <v>0.7</v>
      </c>
      <c r="K5" s="13">
        <v>2487.69</v>
      </c>
      <c r="L5" s="16" t="s">
        <v>20</v>
      </c>
      <c r="M5" s="15" t="s">
        <v>21</v>
      </c>
    </row>
    <row r="6" ht="29" customHeight="1" spans="1:13">
      <c r="A6" s="6">
        <v>4</v>
      </c>
      <c r="B6" s="9" t="s">
        <v>22</v>
      </c>
      <c r="C6" s="8" t="s">
        <v>15</v>
      </c>
      <c r="D6" s="9" t="s">
        <v>16</v>
      </c>
      <c r="E6" s="16">
        <v>72895.44</v>
      </c>
      <c r="F6" s="16">
        <v>64463.76</v>
      </c>
      <c r="G6" s="16">
        <v>37884.34</v>
      </c>
      <c r="H6" s="11">
        <v>7859.38</v>
      </c>
      <c r="I6" s="10">
        <f t="shared" si="0"/>
        <v>18720.04</v>
      </c>
      <c r="J6" s="12">
        <v>0.7</v>
      </c>
      <c r="K6" s="13">
        <v>8904.03</v>
      </c>
      <c r="L6" s="16" t="s">
        <v>23</v>
      </c>
      <c r="M6" s="15" t="s">
        <v>18</v>
      </c>
    </row>
    <row r="7" ht="29" customHeight="1" spans="1:13">
      <c r="A7" s="6">
        <v>5</v>
      </c>
      <c r="B7" s="9" t="s">
        <v>22</v>
      </c>
      <c r="C7" s="8" t="s">
        <v>15</v>
      </c>
      <c r="D7" s="9" t="s">
        <v>16</v>
      </c>
      <c r="E7" s="16">
        <v>1843.84</v>
      </c>
      <c r="F7" s="16">
        <v>1842.24</v>
      </c>
      <c r="G7" s="16">
        <v>13.01</v>
      </c>
      <c r="H7" s="11">
        <v>0</v>
      </c>
      <c r="I7" s="10">
        <f t="shared" si="0"/>
        <v>1829.23</v>
      </c>
      <c r="J7" s="12">
        <v>0.7</v>
      </c>
      <c r="K7" s="13">
        <v>1280.46</v>
      </c>
      <c r="L7" s="16" t="s">
        <v>23</v>
      </c>
      <c r="M7" s="15" t="s">
        <v>24</v>
      </c>
    </row>
    <row r="8" ht="29" customHeight="1" spans="1:13">
      <c r="A8" s="6">
        <v>6</v>
      </c>
      <c r="B8" s="9" t="s">
        <v>25</v>
      </c>
      <c r="C8" s="8" t="s">
        <v>26</v>
      </c>
      <c r="D8" s="9" t="s">
        <v>16</v>
      </c>
      <c r="E8" s="16">
        <v>6548.39</v>
      </c>
      <c r="F8" s="16">
        <v>6285.91</v>
      </c>
      <c r="G8" s="16">
        <v>4501.59</v>
      </c>
      <c r="H8" s="11">
        <v>0</v>
      </c>
      <c r="I8" s="10">
        <f t="shared" si="0"/>
        <v>1784.32</v>
      </c>
      <c r="J8" s="12">
        <v>0.9</v>
      </c>
      <c r="K8" s="13">
        <v>1605.89</v>
      </c>
      <c r="L8" s="16" t="s">
        <v>27</v>
      </c>
      <c r="M8" s="15" t="s">
        <v>18</v>
      </c>
    </row>
    <row r="9" ht="29" customHeight="1" spans="1:13">
      <c r="A9" s="6">
        <v>7</v>
      </c>
      <c r="B9" s="9" t="s">
        <v>28</v>
      </c>
      <c r="C9" s="8" t="s">
        <v>26</v>
      </c>
      <c r="D9" s="9" t="s">
        <v>16</v>
      </c>
      <c r="E9" s="16">
        <v>12421.98</v>
      </c>
      <c r="F9" s="16">
        <v>11092.78</v>
      </c>
      <c r="G9" s="11">
        <v>8424.7</v>
      </c>
      <c r="H9" s="11">
        <v>0</v>
      </c>
      <c r="I9" s="10">
        <f t="shared" si="0"/>
        <v>2668.08</v>
      </c>
      <c r="J9" s="12">
        <v>0.9</v>
      </c>
      <c r="K9" s="13">
        <v>2401.27</v>
      </c>
      <c r="L9" s="16" t="s">
        <v>29</v>
      </c>
      <c r="M9" s="15" t="s">
        <v>18</v>
      </c>
    </row>
    <row r="10" ht="29" customHeight="1" spans="1:13">
      <c r="A10" s="6">
        <v>8</v>
      </c>
      <c r="B10" s="9" t="s">
        <v>30</v>
      </c>
      <c r="C10" s="8" t="s">
        <v>15</v>
      </c>
      <c r="D10" s="9" t="s">
        <v>16</v>
      </c>
      <c r="E10" s="11">
        <v>347985.2</v>
      </c>
      <c r="F10" s="16">
        <v>316023.18</v>
      </c>
      <c r="G10" s="16">
        <v>275579.44</v>
      </c>
      <c r="H10" s="11">
        <v>11998.92</v>
      </c>
      <c r="I10" s="10">
        <f t="shared" si="0"/>
        <v>28444.82</v>
      </c>
      <c r="J10" s="12">
        <v>0.7</v>
      </c>
      <c r="K10" s="13">
        <v>15711.37</v>
      </c>
      <c r="L10" s="16" t="s">
        <v>31</v>
      </c>
      <c r="M10" s="15" t="s">
        <v>18</v>
      </c>
    </row>
    <row r="11" ht="29" customHeight="1" spans="1:13">
      <c r="A11" s="6">
        <v>9</v>
      </c>
      <c r="B11" s="9" t="s">
        <v>32</v>
      </c>
      <c r="C11" s="9" t="s">
        <v>33</v>
      </c>
      <c r="D11" s="9" t="s">
        <v>16</v>
      </c>
      <c r="E11" s="16">
        <v>92536.54</v>
      </c>
      <c r="F11" s="16">
        <v>80753.53</v>
      </c>
      <c r="G11" s="16">
        <v>54140.86</v>
      </c>
      <c r="H11" s="11">
        <v>191.26</v>
      </c>
      <c r="I11" s="10">
        <f t="shared" si="0"/>
        <v>26421.41</v>
      </c>
      <c r="J11" s="12">
        <v>0.9</v>
      </c>
      <c r="K11" s="13">
        <v>23779.27</v>
      </c>
      <c r="L11" s="16" t="s">
        <v>34</v>
      </c>
      <c r="M11" s="15" t="s">
        <v>18</v>
      </c>
    </row>
    <row r="12" ht="29" customHeight="1" spans="1:13">
      <c r="A12" s="6">
        <v>10</v>
      </c>
      <c r="B12" s="17" t="s">
        <v>35</v>
      </c>
      <c r="C12" s="17" t="s">
        <v>36</v>
      </c>
      <c r="D12" s="9" t="s">
        <v>16</v>
      </c>
      <c r="E12" s="17">
        <v>1474.76</v>
      </c>
      <c r="F12" s="17">
        <v>1304.76</v>
      </c>
      <c r="G12" s="17">
        <v>185.08</v>
      </c>
      <c r="H12" s="18">
        <v>0</v>
      </c>
      <c r="I12" s="17">
        <f t="shared" si="0"/>
        <v>1119.68</v>
      </c>
      <c r="J12" s="19">
        <v>0.65</v>
      </c>
      <c r="K12" s="13">
        <v>727.79</v>
      </c>
      <c r="L12" s="17" t="s">
        <v>37</v>
      </c>
      <c r="M12" s="14" t="s">
        <v>38</v>
      </c>
    </row>
    <row r="13" ht="29" customHeight="1" spans="1:13">
      <c r="A13" s="6">
        <v>11</v>
      </c>
      <c r="B13" s="17" t="s">
        <v>39</v>
      </c>
      <c r="C13" s="17" t="s">
        <v>26</v>
      </c>
      <c r="D13" s="9" t="s">
        <v>16</v>
      </c>
      <c r="E13" s="17">
        <v>2151.52</v>
      </c>
      <c r="F13" s="17">
        <v>1823.96</v>
      </c>
      <c r="G13" s="18">
        <v>352</v>
      </c>
      <c r="H13" s="18">
        <v>0</v>
      </c>
      <c r="I13" s="17">
        <f t="shared" si="0"/>
        <v>1471.96</v>
      </c>
      <c r="J13" s="19">
        <v>0.85</v>
      </c>
      <c r="K13" s="13">
        <v>1251.17</v>
      </c>
      <c r="L13" s="17" t="s">
        <v>40</v>
      </c>
      <c r="M13" s="14" t="s">
        <v>38</v>
      </c>
    </row>
    <row r="14" ht="29" customHeight="1" spans="1:13">
      <c r="A14" s="6">
        <v>12</v>
      </c>
      <c r="B14" s="9" t="s">
        <v>41</v>
      </c>
      <c r="C14" s="9" t="s">
        <v>26</v>
      </c>
      <c r="D14" s="9" t="s">
        <v>42</v>
      </c>
      <c r="E14" s="20">
        <v>2422.67</v>
      </c>
      <c r="F14" s="21">
        <v>2403.67</v>
      </c>
      <c r="G14" s="20">
        <v>135.91</v>
      </c>
      <c r="H14" s="22" t="s">
        <v>43</v>
      </c>
      <c r="I14" s="23">
        <v>2267.75</v>
      </c>
      <c r="J14" s="24">
        <v>0.6</v>
      </c>
      <c r="K14" s="13">
        <v>1360.65</v>
      </c>
      <c r="L14" s="9" t="s">
        <v>44</v>
      </c>
      <c r="M14" s="16" t="s">
        <v>38</v>
      </c>
    </row>
    <row r="15" ht="29" customHeight="1" spans="1:13">
      <c r="A15" s="6">
        <v>13</v>
      </c>
      <c r="B15" s="9" t="s">
        <v>45</v>
      </c>
      <c r="C15" s="9" t="s">
        <v>26</v>
      </c>
      <c r="D15" s="9" t="s">
        <v>42</v>
      </c>
      <c r="E15" s="25">
        <v>4453.57</v>
      </c>
      <c r="F15" s="25">
        <v>4453.57</v>
      </c>
      <c r="G15" s="25">
        <v>3529.11</v>
      </c>
      <c r="H15" s="25">
        <v>0</v>
      </c>
      <c r="I15" s="25">
        <v>924.46</v>
      </c>
      <c r="J15" s="24">
        <v>0.9</v>
      </c>
      <c r="K15" s="13">
        <v>832.01</v>
      </c>
      <c r="L15" s="9" t="s">
        <v>46</v>
      </c>
      <c r="M15" s="16" t="s">
        <v>21</v>
      </c>
    </row>
    <row r="16" ht="29" customHeight="1" spans="1:13">
      <c r="A16" s="6">
        <v>14</v>
      </c>
      <c r="B16" s="9" t="s">
        <v>47</v>
      </c>
      <c r="C16" s="9" t="s">
        <v>26</v>
      </c>
      <c r="D16" s="9" t="s">
        <v>42</v>
      </c>
      <c r="E16" s="25">
        <v>8722</v>
      </c>
      <c r="F16" s="25">
        <v>8722</v>
      </c>
      <c r="G16" s="25">
        <v>5102.38</v>
      </c>
      <c r="H16" s="25">
        <v>0</v>
      </c>
      <c r="I16" s="25">
        <v>3619.62</v>
      </c>
      <c r="J16" s="24">
        <v>0.9</v>
      </c>
      <c r="K16" s="13">
        <v>3257.66</v>
      </c>
      <c r="L16" s="9" t="s">
        <v>48</v>
      </c>
      <c r="M16" s="16" t="s">
        <v>21</v>
      </c>
    </row>
    <row r="17" ht="29" customHeight="1" spans="1:13">
      <c r="A17" s="6">
        <v>15</v>
      </c>
      <c r="B17" s="9" t="s">
        <v>47</v>
      </c>
      <c r="C17" s="9" t="s">
        <v>26</v>
      </c>
      <c r="D17" s="9" t="s">
        <v>42</v>
      </c>
      <c r="E17" s="20">
        <v>5454.81</v>
      </c>
      <c r="F17" s="21">
        <v>3508.81</v>
      </c>
      <c r="G17" s="22">
        <v>1416.06</v>
      </c>
      <c r="H17" s="22" t="s">
        <v>43</v>
      </c>
      <c r="I17" s="23">
        <v>2092.75</v>
      </c>
      <c r="J17" s="24">
        <v>0.9</v>
      </c>
      <c r="K17" s="13">
        <v>1883.48</v>
      </c>
      <c r="L17" s="9" t="s">
        <v>49</v>
      </c>
      <c r="M17" s="16" t="s">
        <v>18</v>
      </c>
    </row>
    <row r="18" ht="29" customHeight="1" spans="1:13">
      <c r="A18" s="6">
        <v>16</v>
      </c>
      <c r="B18" s="9" t="s">
        <v>50</v>
      </c>
      <c r="C18" s="8" t="s">
        <v>15</v>
      </c>
      <c r="D18" s="9" t="s">
        <v>42</v>
      </c>
      <c r="E18" s="20">
        <v>175631.46</v>
      </c>
      <c r="F18" s="26">
        <v>157602.8</v>
      </c>
      <c r="G18" s="22">
        <v>58973.7</v>
      </c>
      <c r="H18" s="22">
        <v>35718.92</v>
      </c>
      <c r="I18" s="23">
        <v>62910.18</v>
      </c>
      <c r="J18" s="24">
        <v>0.5</v>
      </c>
      <c r="K18" s="13">
        <v>28455.09</v>
      </c>
      <c r="L18" s="9" t="s">
        <v>51</v>
      </c>
      <c r="M18" s="16" t="s">
        <v>18</v>
      </c>
    </row>
    <row r="19" ht="29" customHeight="1" spans="1:13">
      <c r="A19" s="6">
        <v>17</v>
      </c>
      <c r="B19" s="9" t="s">
        <v>50</v>
      </c>
      <c r="C19" s="8" t="s">
        <v>15</v>
      </c>
      <c r="D19" s="9" t="s">
        <v>42</v>
      </c>
      <c r="E19" s="20">
        <v>26343.38</v>
      </c>
      <c r="F19" s="21">
        <v>23856.88</v>
      </c>
      <c r="G19" s="22">
        <v>15459.63</v>
      </c>
      <c r="H19" s="22">
        <v>5878.08</v>
      </c>
      <c r="I19" s="23">
        <v>2519.17</v>
      </c>
      <c r="J19" s="24">
        <v>0.7</v>
      </c>
      <c r="K19" s="13">
        <v>1763.42</v>
      </c>
      <c r="L19" s="9" t="s">
        <v>52</v>
      </c>
      <c r="M19" s="16" t="s">
        <v>18</v>
      </c>
    </row>
    <row r="20" ht="29" customHeight="1" spans="1:13">
      <c r="A20" s="6">
        <v>18</v>
      </c>
      <c r="B20" s="9" t="s">
        <v>53</v>
      </c>
      <c r="C20" s="8" t="s">
        <v>15</v>
      </c>
      <c r="D20" s="9" t="s">
        <v>54</v>
      </c>
      <c r="E20" s="25">
        <v>94798.76</v>
      </c>
      <c r="F20" s="27">
        <v>68783.76</v>
      </c>
      <c r="G20" s="9">
        <v>38925.02</v>
      </c>
      <c r="H20" s="27">
        <v>8915.24</v>
      </c>
      <c r="I20" s="26">
        <v>20943.5</v>
      </c>
      <c r="J20" s="24">
        <v>0.7</v>
      </c>
      <c r="K20" s="13">
        <v>10460.45</v>
      </c>
      <c r="L20" s="9" t="s">
        <v>55</v>
      </c>
      <c r="M20" s="16" t="s">
        <v>18</v>
      </c>
    </row>
    <row r="21" ht="38" customHeight="1" spans="1:13">
      <c r="A21" s="6">
        <v>19</v>
      </c>
      <c r="B21" s="16" t="s">
        <v>56</v>
      </c>
      <c r="C21" s="16" t="s">
        <v>26</v>
      </c>
      <c r="D21" s="16" t="s">
        <v>57</v>
      </c>
      <c r="E21" s="25">
        <v>10622.28</v>
      </c>
      <c r="F21" s="27">
        <v>9645.32</v>
      </c>
      <c r="G21" s="9">
        <v>7327.66</v>
      </c>
      <c r="H21" s="28">
        <v>0</v>
      </c>
      <c r="I21" s="21">
        <v>2317.66</v>
      </c>
      <c r="J21" s="24">
        <v>0.9</v>
      </c>
      <c r="K21" s="13">
        <v>2085.89</v>
      </c>
      <c r="L21" s="9" t="s">
        <v>58</v>
      </c>
      <c r="M21" s="16" t="s">
        <v>18</v>
      </c>
    </row>
    <row r="22" ht="29" customHeight="1" spans="1:13">
      <c r="A22" s="6">
        <v>20</v>
      </c>
      <c r="B22" s="15" t="s">
        <v>59</v>
      </c>
      <c r="C22" s="29" t="s">
        <v>36</v>
      </c>
      <c r="D22" s="9" t="s">
        <v>60</v>
      </c>
      <c r="E22" s="30">
        <v>3147.08</v>
      </c>
      <c r="F22" s="30">
        <v>2852.98</v>
      </c>
      <c r="G22" s="30">
        <v>1720.61</v>
      </c>
      <c r="H22" s="26">
        <v>0</v>
      </c>
      <c r="I22" s="30">
        <v>1132.37</v>
      </c>
      <c r="J22" s="12">
        <v>0.9</v>
      </c>
      <c r="K22" s="13">
        <v>1019.13</v>
      </c>
      <c r="L22" s="14" t="s">
        <v>61</v>
      </c>
      <c r="M22" s="29" t="s">
        <v>18</v>
      </c>
    </row>
    <row r="23" ht="29" customHeight="1" spans="1:13">
      <c r="A23" s="6">
        <v>21</v>
      </c>
      <c r="B23" s="15" t="s">
        <v>62</v>
      </c>
      <c r="C23" s="29" t="s">
        <v>26</v>
      </c>
      <c r="D23" s="9" t="s">
        <v>60</v>
      </c>
      <c r="E23" s="30">
        <v>1000.83</v>
      </c>
      <c r="F23" s="30">
        <v>997.33</v>
      </c>
      <c r="G23" s="30">
        <v>787.9</v>
      </c>
      <c r="H23" s="26">
        <v>0</v>
      </c>
      <c r="I23" s="30">
        <v>209.43</v>
      </c>
      <c r="J23" s="12">
        <v>0.9</v>
      </c>
      <c r="K23" s="13">
        <v>188.49</v>
      </c>
      <c r="L23" s="14" t="s">
        <v>63</v>
      </c>
      <c r="M23" s="29" t="s">
        <v>21</v>
      </c>
    </row>
    <row r="24" ht="29" customHeight="1" spans="1:13">
      <c r="A24" s="6">
        <v>22</v>
      </c>
      <c r="B24" s="31" t="s">
        <v>64</v>
      </c>
      <c r="C24" s="32" t="s">
        <v>26</v>
      </c>
      <c r="D24" s="32" t="s">
        <v>65</v>
      </c>
      <c r="E24" s="32">
        <v>1945</v>
      </c>
      <c r="F24" s="32">
        <v>1945</v>
      </c>
      <c r="G24" s="32">
        <v>1653.25</v>
      </c>
      <c r="H24" s="32">
        <v>0</v>
      </c>
      <c r="I24" s="32">
        <v>291.75</v>
      </c>
      <c r="J24" s="12">
        <v>0.9</v>
      </c>
      <c r="K24" s="13">
        <v>262.58</v>
      </c>
      <c r="L24" s="32" t="s">
        <v>66</v>
      </c>
      <c r="M24" s="32" t="s">
        <v>18</v>
      </c>
    </row>
    <row r="25" ht="29" customHeight="1" spans="1:13">
      <c r="A25" s="6">
        <v>23</v>
      </c>
      <c r="B25" s="31" t="s">
        <v>67</v>
      </c>
      <c r="C25" s="32" t="s">
        <v>26</v>
      </c>
      <c r="D25" s="32" t="s">
        <v>65</v>
      </c>
      <c r="E25" s="33">
        <v>1404.7</v>
      </c>
      <c r="F25" s="33">
        <v>1401</v>
      </c>
      <c r="G25" s="26">
        <v>789.19</v>
      </c>
      <c r="H25" s="26">
        <v>275.31</v>
      </c>
      <c r="I25" s="26">
        <v>336.5</v>
      </c>
      <c r="J25" s="24">
        <v>0.7</v>
      </c>
      <c r="K25" s="13">
        <v>235.55</v>
      </c>
      <c r="L25" s="34" t="s">
        <v>68</v>
      </c>
      <c r="M25" s="35" t="s">
        <v>21</v>
      </c>
    </row>
    <row r="26" ht="29" customHeight="1" spans="1:13">
      <c r="A26" s="36" t="s">
        <v>69</v>
      </c>
      <c r="B26" s="37"/>
      <c r="C26" s="36"/>
      <c r="D26" s="38"/>
      <c r="E26" s="39">
        <f>SUM(E3:E25)</f>
        <v>1082596.01</v>
      </c>
      <c r="F26" s="39">
        <f t="shared" ref="F26:K26" si="1">SUM(F3:F25)</f>
        <v>947526.75</v>
      </c>
      <c r="G26" s="39">
        <f t="shared" si="1"/>
        <v>647218.79</v>
      </c>
      <c r="H26" s="39">
        <f t="shared" ref="G26:I26" si="2">SUM(H3:H25)</f>
        <v>82819.88</v>
      </c>
      <c r="I26" s="39">
        <f t="shared" si="2"/>
        <v>217488.07</v>
      </c>
      <c r="J26" s="38"/>
      <c r="K26" s="18">
        <f t="shared" si="1"/>
        <v>123890.03</v>
      </c>
      <c r="L26" s="38"/>
      <c r="M26" s="38"/>
    </row>
    <row r="27" ht="27" customHeight="1" spans="1:13">
      <c r="A27" s="40" t="s">
        <v>70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ht="25" customHeight="1" spans="1:13">
      <c r="A28" s="41" t="s">
        <v>71</v>
      </c>
      <c r="B28" s="42"/>
      <c r="C28" s="42"/>
      <c r="D28" s="42"/>
      <c r="E28" s="43"/>
      <c r="F28" s="42"/>
      <c r="G28" s="42"/>
      <c r="H28" s="43" t="s">
        <v>72</v>
      </c>
      <c r="I28" s="42"/>
      <c r="J28" s="42"/>
      <c r="K28" s="42"/>
      <c r="L28" s="42"/>
    </row>
  </sheetData>
  <mergeCells count="2">
    <mergeCell ref="A1:M1"/>
    <mergeCell ref="A27:M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易亚男</cp:lastModifiedBy>
  <dcterms:created xsi:type="dcterms:W3CDTF">2023-05-12T11:15:00Z</dcterms:created>
  <dcterms:modified xsi:type="dcterms:W3CDTF">2026-03-10T08:38:02Z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C56D70E988384C87BDBA3E41CADD8FAB_12</vt:lpwstr>
  </property>
  <property fmtid="{D5CDD505-2E9C-101B-9397-08002B2CF9AE}" pid="4" name="CalculationRule">
    <vt:i4>0</vt:i4>
  </property>
</Properties>
</file>