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<sst xmlns="http://schemas.openxmlformats.org/spreadsheetml/2006/main" count="53" uniqueCount="41">
  <si>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 xml:space="preserve">南京市高淳区2026年第3批医疗救助手工结算花名册（非优抚）                       </t>
  </si>
  <si>
    <t>单位：元</t>
  </si>
  <si>
    <t>序号</t>
  </si>
  <si>
    <t>救助对象姓名</t>
  </si>
  <si>
    <t>对象类别</t>
  </si>
  <si>
    <t>乡镇</t>
  </si>
  <si>
    <t>医疗总费用</t>
  </si>
  <si>
    <t>可报费用（医保范围内）</t>
  </si>
  <si>
    <t>基本医疗基金支出</t>
  </si>
  <si>
    <t>大病保险基金支出</t>
  </si>
  <si>
    <t>可报未报</t>
  </si>
  <si>
    <t>救助比例</t>
  </si>
  <si>
    <t>实际救助金额（保留两位小数）</t>
  </si>
  <si>
    <t>病种</t>
  </si>
  <si>
    <t>住院及门特/门诊/大重病患者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</si>
  <si>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</si>
  <si>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彭长娣</t>
  </si>
  <si>
    <t>临时救助大重病患者</t>
  </si>
  <si>
    <t>淳溪</t>
  </si>
  <si>
    <t>恶性
肿瘤</t>
  </si>
  <si>
    <t>住院、门特、门诊</t>
  </si>
  <si>
    <t>邢精亮</t>
  </si>
  <si>
    <t>肾病
综合症</t>
  </si>
  <si>
    <t>住院</t>
  </si>
  <si>
    <t>邢招美</t>
  </si>
  <si>
    <t>低保边缘户</t>
  </si>
  <si>
    <t>尿路
感染</t>
  </si>
  <si>
    <t>章和头</t>
  </si>
  <si>
    <t>低保户</t>
  </si>
  <si>
    <t>固城</t>
  </si>
  <si>
    <t>肺癌</t>
  </si>
  <si>
    <t>门特</t>
  </si>
  <si>
    <t>何春梅</t>
  </si>
  <si>
    <t>胰腺癌</t>
  </si>
  <si>
    <t>芮老美</t>
  </si>
  <si>
    <t>阳江</t>
  </si>
  <si>
    <t>异地就医未备案降20%</t>
  </si>
  <si>
    <t>孙海波</t>
  </si>
  <si>
    <t xml:space="preserve">颅脑
缺损 </t>
  </si>
  <si>
    <t>合计</t>
  </si>
  <si>
    <t>注：救助对象若已死亡，表必须以被救助对象身份填写（备注救助对象已死亡，救助资金转账至亲属银行卡）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</si>
</sst>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);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3" fillId="0" borderId="1" xfId="5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复件 09年10-12月农村低保_2011年4季度农村低保（9月26号）_2016年2月砖墙镇低保分类施保" xfId="49"/>
    <cellStyle name="常规_Sheet1_09年7-9月农村低保_砖墙18年1月农村低保名册、报表 - 副本" xfId="50"/>
    <cellStyle name="常规_Sheet1_09年7-9月农村低保_2016年2月砖墙镇低保分类施保_砖墙18年1月农村低保名册、报表 - 副本" xfId="51"/>
    <cellStyle name="常规_Sheet1_09年7-9月农村低保_2012年3月份农村低保_砖墙18年1月农村低保名册、报表 - 副本" xfId="52"/>
    <cellStyle name="常规_Sheet1_09年7-9月农村低保_砖墙18年12月农村低保名册" xfId="53"/>
    <cellStyle name="常规_Sheet1_09年7-9月农村低保_2012年9月份农村低保_2016年2月砖墙镇低保分类施保_砖墙18年1月农村低保名册、报表 - 副本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selection activeCell="P3" sqref="P3"/>
    </sheetView>
  </sheetViews>
  <sheetFormatPr defaultColWidth="9" defaultRowHeight="13.5"/>
  <cols>
    <col min="1" max="1" width="4.25" style="4" customWidth="1"/>
    <col min="2" max="2" width="6.25" style="4" customWidth="1"/>
    <col min="3" max="3" width="9.375" style="5" customWidth="1"/>
    <col min="4" max="4" width="4.625" style="5" customWidth="1"/>
    <col min="5" max="5" width="9.125" style="4" customWidth="1"/>
    <col min="6" max="6" width="9.375" style="4" customWidth="1"/>
    <col min="7" max="7" width="10.125" style="4" customWidth="1"/>
    <col min="8" max="8" width="9" style="4" customWidth="1"/>
    <col min="9" max="9" width="9.5" style="4" customWidth="1"/>
    <col min="10" max="10" width="5.75" style="6" customWidth="1"/>
    <col min="11" max="11" width="8.84166666666667" style="7" customWidth="1"/>
    <col min="12" max="12" width="5.75" style="4" customWidth="1"/>
    <col min="13" max="13" width="8.125" style="4" customWidth="1"/>
    <col min="14" max="14" width="9" style="1"/>
    <col min="15" max="15" width="9.25" style="1"/>
    <col min="16" max="17" width="10.375" style="1"/>
    <col min="18" max="16384" width="9" style="1"/>
  </cols>
  <sheetData>
    <row r="1" s="1" customFormat="1" ht="46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19" customHeight="1" spans="1:16">
      <c r="A2" s="8"/>
      <c r="B2" s="8"/>
      <c r="C2" s="8"/>
      <c r="D2" s="8"/>
      <c r="E2" s="8"/>
      <c r="F2" s="8"/>
      <c r="G2" s="8"/>
      <c r="H2" s="8"/>
      <c r="I2" s="8"/>
      <c r="J2" s="8"/>
      <c r="K2" s="9" t="s">
        <v>1</v>
      </c>
      <c r="L2" s="9"/>
      <c r="M2" s="9"/>
    </row>
    <row r="3" s="2" customFormat="1" ht="45" spans="1:16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1" t="s">
        <v>12</v>
      </c>
      <c r="L3" s="10" t="s">
        <v>13</v>
      </c>
      <c r="M3" s="13" t="s">
        <v>14</v>
      </c>
      <c r="N3" s="2" t="s">
        <v>15</v>
      </c>
    </row>
    <row r="4" s="2" customFormat="1" ht="33" customHeight="1" spans="1:16">
      <c r="A4" s="14">
        <v>1</v>
      </c>
      <c r="B4" s="15" t="s">
        <v>16</v>
      </c>
      <c r="C4" s="16" t="s">
        <v>17</v>
      </c>
      <c r="D4" s="17" t="s">
        <v>18</v>
      </c>
      <c r="E4" s="18">
        <v>26959.74</v>
      </c>
      <c r="F4" s="18">
        <v>26667.78</v>
      </c>
      <c r="G4" s="18">
        <v>19562.22</v>
      </c>
      <c r="H4" s="19">
        <v>0</v>
      </c>
      <c r="I4" s="20">
        <f t="shared" ref="I4:I10" si="0">F4-G4-H4</f>
        <v>7105.56</v>
      </c>
      <c r="J4" s="21">
        <v>0.7</v>
      </c>
      <c r="K4" s="22">
        <v>773.89</v>
      </c>
      <c r="L4" s="15" t="s">
        <v>19</v>
      </c>
      <c r="M4" s="15" t="s">
        <v>20</v>
      </c>
      <c r="O4" s="23"/>
      <c r="P4" s="23"/>
    </row>
    <row r="5" s="2" customFormat="1" ht="33" customHeight="1" spans="1:16">
      <c r="A5" s="14">
        <v>2</v>
      </c>
      <c r="B5" s="15" t="s">
        <v>21</v>
      </c>
      <c r="C5" s="16" t="s">
        <v>17</v>
      </c>
      <c r="D5" s="17" t="s">
        <v>18</v>
      </c>
      <c r="E5" s="18">
        <v>93849.16</v>
      </c>
      <c r="F5" s="18">
        <v>83547.34</v>
      </c>
      <c r="G5" s="18">
        <v>58978.1</v>
      </c>
      <c r="H5" s="19">
        <v>3364.09</v>
      </c>
      <c r="I5" s="20">
        <f t="shared" si="0"/>
        <v>21205.15</v>
      </c>
      <c r="J5" s="21">
        <v>0.7</v>
      </c>
      <c r="K5" s="22">
        <v>10643.61</v>
      </c>
      <c r="L5" s="15" t="s">
        <v>22</v>
      </c>
      <c r="M5" s="24" t="s">
        <v>23</v>
      </c>
      <c r="O5" s="3"/>
      <c r="P5" s="23"/>
    </row>
    <row r="6" s="3" customFormat="1" ht="33" customHeight="1" spans="1:16">
      <c r="A6" s="14">
        <v>3</v>
      </c>
      <c r="B6" s="15" t="s">
        <v>24</v>
      </c>
      <c r="C6" s="18" t="s">
        <v>25</v>
      </c>
      <c r="D6" s="17" t="s">
        <v>18</v>
      </c>
      <c r="E6" s="18">
        <v>4999.25</v>
      </c>
      <c r="F6" s="18">
        <v>4922.77</v>
      </c>
      <c r="G6" s="18">
        <v>3480.11</v>
      </c>
      <c r="H6" s="19">
        <v>0</v>
      </c>
      <c r="I6" s="20">
        <f t="shared" si="0"/>
        <v>1442.66</v>
      </c>
      <c r="J6" s="21">
        <v>0.9</v>
      </c>
      <c r="K6" s="22">
        <v>1298.39</v>
      </c>
      <c r="L6" s="15" t="s">
        <v>26</v>
      </c>
      <c r="M6" s="24" t="s">
        <v>23</v>
      </c>
      <c r="N6" s="2"/>
      <c r="P6" s="23"/>
    </row>
    <row r="7" s="4" customFormat="1" ht="30" customHeight="1" spans="1:16">
      <c r="A7" s="14">
        <v>4</v>
      </c>
      <c r="B7" s="25" t="s">
        <v>27</v>
      </c>
      <c r="C7" s="26" t="s">
        <v>28</v>
      </c>
      <c r="D7" s="26" t="s">
        <v>29</v>
      </c>
      <c r="E7" s="27">
        <v>2046.55</v>
      </c>
      <c r="F7" s="27">
        <v>2040.25</v>
      </c>
      <c r="G7" s="28">
        <v>1140.25</v>
      </c>
      <c r="H7" s="28">
        <v>0</v>
      </c>
      <c r="I7" s="20">
        <f t="shared" si="0"/>
        <v>900</v>
      </c>
      <c r="J7" s="21">
        <v>0.7</v>
      </c>
      <c r="K7" s="28">
        <v>630</v>
      </c>
      <c r="L7" s="29" t="s">
        <v>30</v>
      </c>
      <c r="M7" s="30" t="s">
        <v>31</v>
      </c>
      <c r="N7" s="2"/>
      <c r="O7" s="3"/>
      <c r="P7" s="23"/>
    </row>
    <row r="8" s="4" customFormat="1" ht="30" customHeight="1" spans="1:16">
      <c r="A8" s="14">
        <v>5</v>
      </c>
      <c r="B8" s="25" t="s">
        <v>32</v>
      </c>
      <c r="C8" s="26" t="s">
        <v>28</v>
      </c>
      <c r="D8" s="26" t="s">
        <v>29</v>
      </c>
      <c r="E8" s="27">
        <v>919.46</v>
      </c>
      <c r="F8" s="27">
        <v>915.76</v>
      </c>
      <c r="G8" s="28">
        <v>549.46</v>
      </c>
      <c r="H8" s="28">
        <v>164.84</v>
      </c>
      <c r="I8" s="20">
        <f t="shared" si="0"/>
        <v>201.46</v>
      </c>
      <c r="J8" s="21">
        <v>0.7</v>
      </c>
      <c r="K8" s="28">
        <v>141.02</v>
      </c>
      <c r="L8" s="29" t="s">
        <v>33</v>
      </c>
      <c r="M8" s="30" t="s">
        <v>31</v>
      </c>
      <c r="N8" s="2"/>
      <c r="O8" s="3"/>
      <c r="P8" s="23"/>
    </row>
    <row r="9" s="4" customFormat="1" ht="36" customHeight="1" spans="1:16">
      <c r="A9" s="14">
        <v>6</v>
      </c>
      <c r="B9" s="31" t="s">
        <v>34</v>
      </c>
      <c r="C9" s="26" t="s">
        <v>28</v>
      </c>
      <c r="D9" s="31" t="s">
        <v>35</v>
      </c>
      <c r="E9" s="32">
        <v>5595.06</v>
      </c>
      <c r="F9" s="33">
        <v>5415.06</v>
      </c>
      <c r="G9" s="17">
        <v>3249.04</v>
      </c>
      <c r="H9" s="33">
        <v>0</v>
      </c>
      <c r="I9" s="20">
        <f t="shared" si="0"/>
        <v>2166.02</v>
      </c>
      <c r="J9" s="34">
        <v>0.7</v>
      </c>
      <c r="K9" s="14">
        <v>1516.21</v>
      </c>
      <c r="L9" s="35" t="s">
        <v>30</v>
      </c>
      <c r="M9" s="31" t="s">
        <v>36</v>
      </c>
      <c r="N9" s="2"/>
      <c r="O9" s="23"/>
      <c r="P9" s="23"/>
    </row>
    <row r="10" s="4" customFormat="1" ht="33" customHeight="1" spans="1:16">
      <c r="A10" s="14">
        <v>7</v>
      </c>
      <c r="B10" s="31" t="s">
        <v>37</v>
      </c>
      <c r="C10" s="31" t="s">
        <v>17</v>
      </c>
      <c r="D10" s="31" t="s">
        <v>35</v>
      </c>
      <c r="E10" s="32">
        <v>63947.58</v>
      </c>
      <c r="F10" s="32">
        <v>34785.89</v>
      </c>
      <c r="G10" s="33">
        <v>18800.97</v>
      </c>
      <c r="H10" s="33">
        <v>9590.95</v>
      </c>
      <c r="I10" s="20">
        <f t="shared" si="0"/>
        <v>6393.97</v>
      </c>
      <c r="J10" s="34">
        <v>0.7</v>
      </c>
      <c r="K10" s="36">
        <v>275.78</v>
      </c>
      <c r="L10" s="35" t="s">
        <v>38</v>
      </c>
      <c r="M10" s="31" t="s">
        <v>23</v>
      </c>
      <c r="N10" s="2"/>
      <c r="O10" s="3"/>
      <c r="P10" s="23"/>
    </row>
    <row r="11" s="4" customFormat="1" ht="33" customHeight="1" spans="1:16">
      <c r="A11" s="37" t="s">
        <v>39</v>
      </c>
      <c r="B11" s="38"/>
      <c r="C11" s="38"/>
      <c r="D11" s="39"/>
      <c r="E11" s="32">
        <f>SUM(E4:E10)</f>
        <v>198316.8</v>
      </c>
      <c r="F11" s="32">
        <f>SUM(F4:F10)</f>
        <v>158294.85</v>
      </c>
      <c r="G11" s="33">
        <f>SUM(G4:G10)</f>
        <v>105760.15</v>
      </c>
      <c r="H11" s="33">
        <f>SUM(H4:H10)</f>
        <v>13119.88</v>
      </c>
      <c r="I11" s="20">
        <f>SUM(I4:I10)</f>
        <v>39414.82</v>
      </c>
      <c r="J11" s="34"/>
      <c r="K11" s="36">
        <f>SUM(K4:K10)</f>
        <v>15278.9</v>
      </c>
      <c r="L11" s="35"/>
      <c r="M11" s="31"/>
      <c r="N11" s="2"/>
      <c r="O11" s="3"/>
      <c r="P11" s="23"/>
    </row>
    <row r="12" s="1" customFormat="1" ht="24" customHeight="1" spans="1:16">
      <c r="A12" s="40" t="s">
        <v>40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="1" customFormat="1" spans="1:16">
      <c r="A13" s="4"/>
      <c r="B13" s="4"/>
      <c r="C13" s="5"/>
      <c r="D13" s="5"/>
      <c r="E13" s="4"/>
      <c r="F13" s="1"/>
      <c r="G13" s="1"/>
      <c r="H13" s="4"/>
      <c r="I13" s="4"/>
      <c r="J13" s="6"/>
      <c r="K13" s="7"/>
      <c r="L13" s="4"/>
      <c r="M13" s="4"/>
    </row>
    <row r="14" s="1" customFormat="1" spans="1:16">
      <c r="A14" s="4"/>
      <c r="B14" s="4"/>
      <c r="C14" s="5"/>
      <c r="D14" s="5"/>
      <c r="E14" s="4"/>
      <c r="F14" s="1"/>
      <c r="G14" s="1"/>
      <c r="H14" s="4"/>
      <c r="I14" s="4"/>
      <c r="J14" s="6"/>
      <c r="K14" s="7"/>
      <c r="L14" s="4"/>
      <c r="M14" s="4"/>
    </row>
    <row r="15" s="1" customFormat="1" spans="1:16">
      <c r="A15" s="4"/>
      <c r="B15" s="4"/>
      <c r="C15" s="5"/>
      <c r="D15" s="5"/>
      <c r="E15" s="4"/>
      <c r="F15" s="1"/>
      <c r="G15" s="1"/>
      <c r="H15" s="4"/>
      <c r="I15" s="4"/>
      <c r="J15" s="6"/>
      <c r="K15" s="7"/>
      <c r="L15" s="4"/>
      <c r="M15" s="4"/>
    </row>
    <row r="16" s="1" customFormat="1" spans="1:16">
      <c r="A16" s="4"/>
      <c r="B16" s="4"/>
      <c r="C16" s="5"/>
      <c r="D16" s="5"/>
      <c r="E16" s="4"/>
      <c r="F16" s="1"/>
      <c r="G16" s="1"/>
      <c r="H16" s="4"/>
      <c r="I16" s="4"/>
      <c r="J16" s="6"/>
      <c r="K16" s="7"/>
      <c r="L16" s="4"/>
      <c r="M16" s="4"/>
    </row>
    <row r="17" s="1" customFormat="1" spans="1:13">
      <c r="A17" s="4"/>
      <c r="B17" s="4"/>
      <c r="C17" s="5"/>
      <c r="D17" s="5"/>
      <c r="E17" s="4"/>
      <c r="F17" s="1"/>
      <c r="G17" s="1"/>
      <c r="H17" s="4"/>
      <c r="I17" s="4"/>
      <c r="J17" s="6"/>
      <c r="K17" s="7"/>
      <c r="L17" s="4"/>
      <c r="M17" s="4"/>
    </row>
    <row r="18" s="1" customFormat="1" spans="1:13">
      <c r="A18" s="4"/>
      <c r="B18" s="4"/>
      <c r="C18" s="5"/>
      <c r="D18" s="5"/>
      <c r="E18" s="1"/>
      <c r="F18" s="1"/>
      <c r="G18" s="1"/>
      <c r="H18" s="1"/>
      <c r="I18" s="1"/>
      <c r="J18" s="6"/>
      <c r="K18" s="7"/>
      <c r="L18" s="4"/>
      <c r="M18" s="4"/>
    </row>
    <row r="19" s="1" customFormat="1" spans="1:13">
      <c r="A19" s="4"/>
      <c r="B19" s="4"/>
      <c r="C19" s="5"/>
      <c r="D19" s="5"/>
      <c r="E19" s="4"/>
      <c r="F19" s="1"/>
      <c r="G19" s="1"/>
      <c r="H19" s="4"/>
      <c r="I19" s="4"/>
      <c r="J19" s="6"/>
      <c r="K19" s="7"/>
      <c r="L19" s="4"/>
      <c r="M19" s="4"/>
    </row>
  </sheetData>
  <mergeCells count="4">
    <mergeCell ref="A1:M1"/>
    <mergeCell ref="K2:M2"/>
    <mergeCell ref="A11:D11"/>
    <mergeCell ref="A12:M12"/>
  </mergeCells>
  <pageMargins left="0.196527777777778" right="0.15694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易亚男</cp:lastModifiedBy>
  <dcterms:created xsi:type="dcterms:W3CDTF">2024-07-15T01:06:00Z</dcterms:created>
  <dcterms:modified xsi:type="dcterms:W3CDTF">2026-03-24T08:26:44Z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FB355A8FEDBE4ABF8992BF3179E2FEEF_13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