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<sst xmlns="http://schemas.openxmlformats.org/spreadsheetml/2006/main" count="132" uniqueCount="124">
  <si>
    <t>附件</t>
  </si>
  <si>
    <t>2026年市级农业（现代蔬菜园艺高质量发展）专项资金项目立项明细表</t>
  </si>
  <si>
    <t>单位：万元保留2位小数</t>
  </si>
  <si>
    <t>项目类别及名称</t>
  </si>
  <si>
    <t>项目单位</t>
  </si>
  <si>
    <t>面积
(亩、平方米等)</t>
  </si>
  <si>
    <t>总投资</t>
  </si>
  <si>
    <t>其中</t>
  </si>
  <si>
    <t>建设内容</t>
  </si>
  <si>
    <t>建设地点</t>
  </si>
  <si>
    <t>GPS四至</t>
  </si>
  <si>
    <t>市级补助</t>
  </si>
  <si>
    <t>单位自筹</t>
  </si>
  <si>
    <t>（一）现代蔬菜园艺高质量发展</t>
  </si>
  <si>
    <t>1.设施蔬菜园艺</t>
  </si>
  <si>
    <t>2026年高淳区香玉园家庭农场8332钢架大棚设施建设</t>
  </si>
  <si>
    <t>南京市高淳区香玉园家庭农场</t>
  </si>
  <si>
    <t>新建8332标准钢架大棚14亩</t>
  </si>
  <si>
    <t>高淳区阳江镇西莲村中埂自然村</t>
  </si>
  <si>
    <t>31°18.474′N,118°43.197′E
31°18.472′N,118°43.274′E
31°18.422′N,118°43.216′E
31°18.421′N,118°43.292′E</t>
  </si>
  <si>
    <t>2026年高淳区魏晋良家庭农场滴灌项目</t>
  </si>
  <si>
    <t>南京市高淳区魏晋良茶叶种植家庭农场</t>
  </si>
  <si>
    <t>八工区110亩茶园滴灌（3*4米集装箱泵房、80立方米蓄水池）</t>
  </si>
  <si>
    <t>南京市高淳区茶叶实验场八工区</t>
  </si>
  <si>
    <t>N31.355953°E119.056389°
N31.365556°E119.057222°
N31.365556°E119.0605556°
N31.3647222°E119.059722°</t>
  </si>
  <si>
    <t>2026年高淳区花山园艺梨棚架设施建设</t>
  </si>
  <si>
    <t>南京花山现代园艺有限公司</t>
  </si>
  <si>
    <t>新建60亩梨棚架设施</t>
  </si>
  <si>
    <t>高淳区固城街道花山村</t>
  </si>
  <si>
    <t>建设区一：
31.2615938°N118.9431549°E
31.2599850°N118.9419223°E
31.2590673°N118.9424260°E
31.2613106°N118.9453152°E
建设区二：
31.2592543°N118.9412928°E
31.2585461°N118.9410675°E
31.2577814°N118.9426380°E
31.2586708°N118.9427971°E</t>
  </si>
  <si>
    <t>2026年高淳区南京云秀连幢塑料温室建设项目</t>
  </si>
  <si>
    <t>南京云秀生命科技有限公司</t>
  </si>
  <si>
    <t>2592平方米</t>
  </si>
  <si>
    <t>新建2592平方连栋大棚计42万。</t>
  </si>
  <si>
    <t>高淳区固城街道黄花路77号</t>
  </si>
  <si>
    <t xml:space="preserve">31.2595760°N，119.0140566°E
31.2593294°N，119.0135963°E
31.2585837°N，119.0138366°E
31.2587891°N，119.0142931°E
</t>
  </si>
  <si>
    <t>2026年高淳区硕果家庭农场喷滴灌系统建设项目</t>
  </si>
  <si>
    <t>高淳区硕果家庭农场</t>
  </si>
  <si>
    <t>建设滴灌系统115亩</t>
  </si>
  <si>
    <t>东坝街道东风村</t>
  </si>
  <si>
    <t>N31°17′14.88463″E119°3′49.20058″
N31°17′14.84601″E119°3′59.93801″
N31°17′8.00960″E119°4′11.21616″
N31°17′4.68795″E119°3′59.86076″</t>
  </si>
  <si>
    <t>2026年高淳区河南村智能工厂化菇房（板房式）建设项目</t>
  </si>
  <si>
    <t>南京市高淳区河南村股份经济合作社</t>
  </si>
  <si>
    <t>5050平方米</t>
  </si>
  <si>
    <t>建设智能工厂化菇房5050平方米</t>
  </si>
  <si>
    <t>东坝街道河南村千墩山</t>
  </si>
  <si>
    <t>N31°17′42″ E119°07′07″
N31°18′7″ E119°07′11″
N31°17′45″ E119°07′11″
N31°18′7″ E119°07′10″</t>
  </si>
  <si>
    <t>2026年高淳区丰聚农业智能工厂化菇房（棚膜式）建设</t>
  </si>
  <si>
    <t>南京丰聚农业科技有限公司</t>
  </si>
  <si>
    <t>2600平方米</t>
  </si>
  <si>
    <t>建设2600平方智能工厂化菇房</t>
  </si>
  <si>
    <t>东坝街道红松村</t>
  </si>
  <si>
    <t>E119.07552545N31.26576336
E119.07583701N31.26524539
E119.07666177N31.26622577 E119.07695451N31.26573529</t>
  </si>
  <si>
    <t>2026年高淳区桥李村抹茶园遮阴棚建设项目</t>
  </si>
  <si>
    <t>南京市高淳区桠溪街道桥李村股份经济合作社</t>
  </si>
  <si>
    <t>230亩抹茶园遮阴棚建设（玻璃纤维管配遮阳网141亩，水泥柱配遮阴网89亩）</t>
  </si>
  <si>
    <t>桠溪街道桥李村</t>
  </si>
  <si>
    <t>N31°25′31″E 119°06′25″
N31°25′31″E  119°06′14″
N31°25′14″E  119°06′25″
N31°25′14″E  119°06′14″</t>
  </si>
  <si>
    <t>2026年高淳区新根家庭农场滴喷灌建设项目</t>
  </si>
  <si>
    <t>高淳区新根果蔬茶叶种植家庭农场</t>
  </si>
  <si>
    <t>120亩茶叶地滴喷灌建设</t>
  </si>
  <si>
    <t>桠溪街道瑶宕村</t>
  </si>
  <si>
    <t>E119°3’51.16”N31°22’42.30”
E119°4’13.42”N31°22’42.30”  
E119°3’51.16”N31°22’32.85”  
E119°4’13.42”N31°22’32.85”</t>
  </si>
  <si>
    <t>2026年高淳区金鹏林果种植场喷滴灌项目</t>
  </si>
  <si>
    <t>高淳县金鹏林果种植场</t>
  </si>
  <si>
    <t>101亩果园喷滴灌建设</t>
  </si>
  <si>
    <t>桠溪街道跃进村</t>
  </si>
  <si>
    <t xml:space="preserve">N 31°39′36″E 119°11′13″
N 31°39′34″E 119°11′45″
N 31°39′20″E 119°11′13″
N 31°39′05″E 119°11′46″
</t>
  </si>
  <si>
    <t>2026年高淳区雅润茶业抹茶园遮阴设施建设</t>
  </si>
  <si>
    <t>南京雅润茶业有限公司</t>
  </si>
  <si>
    <t xml:space="preserve"> 使用玻璃纤维管+遮阳网方式覆盖250亩茶园。</t>
  </si>
  <si>
    <t>南京市高淳区漆桥街道和平村</t>
  </si>
  <si>
    <t xml:space="preserve">N31°25.57850'E119°02.46066'
N31°25.87590'E119°02.46066'
N31°25.86289'E119°01.91001'
N31°25.53876'E119°01.75941' </t>
  </si>
  <si>
    <t>2026年高淳区淳品智能工厂化菇房（板房式）扩建项目</t>
  </si>
  <si>
    <t>南京淳品农业发展有限公司</t>
  </si>
  <si>
    <t>2928平方米</t>
  </si>
  <si>
    <t>建成2928平方米工厂化标准菌菇房</t>
  </si>
  <si>
    <t>南京市高淳区漆桥街道荆溪村杨家100号</t>
  </si>
  <si>
    <t xml:space="preserve">N31°24′28″ E119°2′49″
N31°24′27″ E119°2′49″
N31°24′28″ E119°2′53″
N31°24′29″ E119°2′53″
</t>
  </si>
  <si>
    <t>2026年高淳区斯耐欧蓝莓园滴灌建设</t>
  </si>
  <si>
    <t>江苏斯耐欧农林科技有限公司</t>
  </si>
  <si>
    <t>建设泵房（15平方米）、蓄水池3个，购买智能水肥一体化设施设备、滴灌管道等，实施面积115亩</t>
  </si>
  <si>
    <t>漆桥街道茅山村</t>
  </si>
  <si>
    <t xml:space="preserve">N 31°38 33 53 E119°05 37 36,         N 31°38 21 51 E 119°05 56 98,
N 31°37 86 81 E119°05 44 99,         N 31°38 26 14 E 119°05 10 68,  </t>
  </si>
  <si>
    <t>2.高效特色园艺基地</t>
  </si>
  <si>
    <t>2026年高淳区东坝村龙井长叶宜机化茶园新建</t>
  </si>
  <si>
    <t>南京七彩乡村旅游发展专业合作社</t>
  </si>
  <si>
    <t>水肥一体化设施建设、龙井长叶茶苗种植</t>
  </si>
  <si>
    <t>东坝街道东坝村</t>
  </si>
  <si>
    <t>N:31°18′05.2″E:119°04′12.7″
N:31°18′00.6″E:119°04′16.5″
N:31°18′01.74″E:119°04′27.38″
N:31°18′07.06″E:119°04′26.18″</t>
  </si>
  <si>
    <t xml:space="preserve">2026年高淳区苏峰合作社新品种茶园建设
</t>
  </si>
  <si>
    <t>高淳县苏峰经济林果专业合作社</t>
  </si>
  <si>
    <t>65亩茶园茶苗更新</t>
  </si>
  <si>
    <t xml:space="preserve">N31°25′13″ E119°06′59″
N31°25′12″ E119°07′15″
N31°24′50″ E119°06′59″
N31°24′50″ E119°07′14″
</t>
  </si>
  <si>
    <t>2026年高淳区斯耐欧大果蓝莓、乌饭树特色园艺基地建设</t>
  </si>
  <si>
    <t>购买蓝莓苗16000盆（高70cm,冠幅60cm），每棵50元计80万元，
购买乌饭树苗5000盆（高50cm,冠幅40cm），每棵30元计15万。</t>
  </si>
  <si>
    <t>N 31°38 33 53 E119°05 37 36          N 31°38 21 51 E 119°05 56 98
N 31°37 86 81 E119°05 44 99          N 31°37 97 74 E 119°05 34 88</t>
  </si>
  <si>
    <t>3.绿色防控</t>
  </si>
  <si>
    <t>2026年高淳区武家嘴园区早园竹基地绿色防控示范</t>
  </si>
  <si>
    <t>南京武家嘴生态农业发展有限公司</t>
  </si>
  <si>
    <t>购买使用黄板30000张；购买使用木霉菌500kg；购买使用鱼藤酮，苦参碱等生物农药8.5万元；购买使用溴氰虫酰胺，戊唑醇等高效低毒低残留农药3.2万元；购买使用生物菌肥40吨；竖立标志牌一块。</t>
  </si>
  <si>
    <t>武家嘴农业科技园</t>
  </si>
  <si>
    <t xml:space="preserve">E:119.03688454.N:31.35018843
E:119.03716349.N:31.34184140
E:119.03514647.N:31.34197014
E:119.03611207.N:31.34857911
</t>
  </si>
  <si>
    <t>2026年高淳区瑶田甜柿园病虫绿色防控项目</t>
  </si>
  <si>
    <t>南京瑶田园艺发展有限公司</t>
  </si>
  <si>
    <t>在120亩甜柿园内购置安装杀虫灯、粘虫色板、购置使用性诱剂、生物农药、生物菌肥、水果套袋等，实施病虫害绿色防控措施。</t>
  </si>
  <si>
    <t>高淳区固城街道前陇村</t>
  </si>
  <si>
    <t>地块一：
N31°14′28.38″E119°02′18.38″
N31°14′18.48″E119°02′17.89″
N31°14′20.03″E119°02′25.79″
N31°14′29.97″E119°02′29.97″
地块二：
N31°14′36.45″E119°02′08.40″
N31°14′30.04″E119°02′12.37″
N31°14′30.39″E119°02′14.43″
N31°14′37.15″E119°02′14.76″</t>
  </si>
  <si>
    <t>2026年高淳区桠溪街道桥李村茶园绿色防控项目建设</t>
  </si>
  <si>
    <t>100亩茶园绿色防控</t>
  </si>
  <si>
    <t xml:space="preserve">N31°24′32.6″E119°06′57.3″
N31°24′31.9″E119°08′15.5″
N31°23′10.7″E119°06′56.5″
N31°23′10.7″E119°08′14.8″
</t>
  </si>
  <si>
    <t>2026年高淳区图岭蔬菜基地绿色防控示范项目</t>
  </si>
  <si>
    <t>南京市高淳区图岭家庭农场</t>
  </si>
  <si>
    <t>安装粘虫色板20000张，3万元；
苦参碱、矿物油乳油等生物农药5.5万元；
嘧菌酯、氯虫苯甲酰胺等高效低毒低残留农药3万元；生物菌肥3.3万元，展示牌0.2万元。</t>
  </si>
  <si>
    <t>高淳区漆桥镇荆溪村</t>
  </si>
  <si>
    <t>N31.4270°、E119.0592°； 
N31.4258°、E119.0604°； 
N31.4232°、E119.0549°；
N31.4216°、E119.0567°。</t>
  </si>
  <si>
    <t>2026年高淳区漆桥街道雅润茶园茶业绿色防控项目</t>
  </si>
  <si>
    <t>（1）太阳能杀虫灯25盏；
（2）茶尺蠖性诱捕器及诱芯600套；
（3）黄板39600张；
（4）生物菌肥21吨；
（5）微生物菌剂500斤；
（6）生物农药一批；
（7）项目标志牌1项。</t>
  </si>
  <si>
    <t>N31°25.53876'E119°01.75941′
N31°25.86289'E119°01.91001′
N31°25.87590'E119°02.46066′
N31°25.57850'E119°02.46066′</t>
  </si>
  <si>
    <t>2026年高淳区绿祥早园竹基地绿色防控示范</t>
  </si>
  <si>
    <t>南京绿祥农业科技发展有限公司</t>
  </si>
  <si>
    <t>新建绿色防控示范基地200亩，购买安装太阳能杀虫灯6盏，购买安装粘虫色板40000张；购买使用生物农药6.98万元（苏云金杆菌、苦参碱等）；购买使用生物菌肥72吨。</t>
  </si>
  <si>
    <t>N31°22'56.955”E119°2'25.869”  N31°22'42.665”E119°2'28.727”
N31°22'42.085”E119°2'42.593”
N31°22'57.882”E119°2'32.242”</t>
  </si>
  <si>
    <t>专家组签字：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</si>
</sst>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color rgb="FF000000"/>
      <name val="宋体"/>
      <charset val="134"/>
    </font>
    <font>
      <sz val="11"/>
      <color rgb="FF000000"/>
      <name val="宋体"/>
      <charset val="134"/>
    </font>
    <font>
      <b/>
      <sz val="18"/>
      <color rgb="FF000000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Calibri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justify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justify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top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2" xfId="53" applyNumberFormat="1" applyFont="1" applyFill="1" applyBorder="1" applyAlignment="1">
      <alignment horizontal="center" vertical="center" wrapText="1"/>
    </xf>
    <xf numFmtId="0" fontId="6" fillId="0" borderId="2" xfId="53" applyFont="1" applyFill="1" applyBorder="1" applyAlignment="1">
      <alignment horizontal="center" vertical="center" wrapText="1"/>
    </xf>
    <xf numFmtId="0" fontId="6" fillId="0" borderId="2" xfId="54" applyFont="1" applyFill="1" applyBorder="1" applyAlignment="1">
      <alignment horizontal="center" vertical="center" wrapText="1"/>
    </xf>
    <xf numFmtId="176" fontId="6" fillId="0" borderId="2" xfId="61" applyNumberFormat="1" applyFont="1" applyFill="1" applyBorder="1" applyAlignment="1">
      <alignment horizontal="center" vertical="center" wrapText="1"/>
    </xf>
    <xf numFmtId="177" fontId="6" fillId="0" borderId="2" xfId="59" applyNumberFormat="1" applyFont="1" applyFill="1" applyBorder="1" applyAlignment="1">
      <alignment horizontal="center" vertical="center" wrapText="1"/>
    </xf>
    <xf numFmtId="0" fontId="6" fillId="2" borderId="2" xfId="62" applyFont="1" applyFill="1" applyBorder="1" applyAlignment="1">
      <alignment horizontal="center" vertical="center" wrapText="1"/>
    </xf>
    <xf numFmtId="0" fontId="6" fillId="0" borderId="2" xfId="58" applyFont="1" applyFill="1" applyBorder="1" applyAlignment="1">
      <alignment horizontal="center" vertical="center" wrapText="1"/>
    </xf>
    <xf numFmtId="49" fontId="7" fillId="0" borderId="2" xfId="58" applyNumberFormat="1" applyFont="1" applyFill="1" applyBorder="1" applyAlignment="1">
      <alignment horizontal="center" vertical="center" wrapText="1"/>
    </xf>
    <xf numFmtId="0" fontId="6" fillId="0" borderId="2" xfId="57" applyFont="1" applyFill="1" applyBorder="1" applyAlignment="1">
      <alignment horizontal="center" vertical="center" wrapText="1"/>
    </xf>
    <xf numFmtId="178" fontId="6" fillId="0" borderId="2" xfId="57" applyNumberFormat="1" applyFont="1" applyFill="1" applyBorder="1" applyAlignment="1">
      <alignment horizontal="center" vertical="center" wrapText="1"/>
    </xf>
    <xf numFmtId="176" fontId="6" fillId="0" borderId="2" xfId="58" applyNumberFormat="1" applyFont="1" applyFill="1" applyBorder="1" applyAlignment="1">
      <alignment horizontal="center" vertical="center" wrapText="1"/>
    </xf>
    <xf numFmtId="0" fontId="6" fillId="0" borderId="2" xfId="55" applyFont="1" applyFill="1" applyBorder="1" applyAlignment="1">
      <alignment horizontal="center" vertical="center" wrapText="1"/>
    </xf>
    <xf numFmtId="176" fontId="6" fillId="0" borderId="2" xfId="6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56" applyFont="1" applyFill="1" applyBorder="1" applyAlignment="1">
      <alignment horizontal="center" vertical="center" wrapText="1"/>
    </xf>
    <xf numFmtId="178" fontId="6" fillId="0" borderId="2" xfId="56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  <cellStyle name="常规 29" xfId="53"/>
    <cellStyle name="常规 30" xfId="54"/>
    <cellStyle name="常规 32" xfId="55"/>
    <cellStyle name="常规 24" xfId="56"/>
    <cellStyle name="常规 22" xfId="57"/>
    <cellStyle name="常规 19" xfId="58"/>
    <cellStyle name="常规 9" xfId="59"/>
    <cellStyle name="常规 33" xfId="60"/>
    <cellStyle name="常规 31" xfId="61"/>
    <cellStyle name="常规 28" xfId="6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"/>
  <sheetViews>
    <sheetView tabSelected="1" workbookViewId="0">
      <selection activeCell="A2" sqref="A2:I2"/>
    </sheetView>
  </sheetViews>
  <sheetFormatPr defaultColWidth="9" defaultRowHeight="14.25"/>
  <cols>
    <col min="1" max="1" width="16.25" style="1" customWidth="1"/>
    <col min="2" max="2" width="13.25" style="1" customWidth="1"/>
    <col min="3" max="3" width="10.25" style="1" customWidth="1"/>
    <col min="4" max="4" width="8.63333333333333" style="1" customWidth="1"/>
    <col min="5" max="5" width="9" style="1" customWidth="1"/>
    <col min="6" max="6" width="8.75" style="1" customWidth="1"/>
    <col min="7" max="7" width="30.875" style="1" customWidth="1"/>
    <col min="8" max="8" width="10.375" style="1" customWidth="1"/>
    <col min="9" max="9" width="30.125" style="1" customWidth="1"/>
    <col min="10" max="16384" width="9" style="1"/>
  </cols>
  <sheetData>
    <row r="1" ht="20.25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22.5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21.75" customHeight="1" spans="1:9">
      <c r="A3" s="5"/>
      <c r="B3" s="6"/>
      <c r="C3" s="6"/>
      <c r="D3" s="5"/>
      <c r="E3" s="5"/>
      <c r="F3" s="5"/>
      <c r="G3" s="5"/>
      <c r="H3" s="5"/>
      <c r="I3" s="5" t="s">
        <v>2</v>
      </c>
    </row>
    <row r="4" spans="1:9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/>
      <c r="G4" s="7" t="s">
        <v>8</v>
      </c>
      <c r="H4" s="7" t="s">
        <v>9</v>
      </c>
      <c r="I4" s="7" t="s">
        <v>10</v>
      </c>
    </row>
    <row r="5" ht="29" customHeight="1" spans="1:9">
      <c r="A5" s="7"/>
      <c r="B5" s="7"/>
      <c r="C5" s="7"/>
      <c r="D5" s="7"/>
      <c r="E5" s="8" t="s">
        <v>11</v>
      </c>
      <c r="F5" s="8" t="s">
        <v>12</v>
      </c>
      <c r="G5" s="7"/>
      <c r="H5" s="7"/>
      <c r="I5" s="7"/>
    </row>
    <row r="6" ht="27" spans="1:9">
      <c r="A6" s="9" t="s">
        <v>13</v>
      </c>
      <c r="B6" s="10"/>
      <c r="C6" s="10">
        <f>C7+C21+C25</f>
        <v>2272.75</v>
      </c>
      <c r="D6" s="10">
        <f>D7+D21+D25</f>
        <v>1872.4</v>
      </c>
      <c r="E6" s="10">
        <f>E7+E21+E25</f>
        <v>748.94</v>
      </c>
      <c r="F6" s="10">
        <f>F7+F21+F25</f>
        <v>1123.46</v>
      </c>
      <c r="G6" s="11"/>
      <c r="H6" s="10"/>
      <c r="I6" s="11"/>
    </row>
    <row r="7" ht="21" customHeight="1" spans="1:9">
      <c r="A7" s="7" t="s">
        <v>14</v>
      </c>
      <c r="B7" s="7"/>
      <c r="C7" s="7">
        <v>1134.75</v>
      </c>
      <c r="D7" s="7">
        <v>1589.43</v>
      </c>
      <c r="E7" s="7">
        <v>635.76</v>
      </c>
      <c r="F7" s="7">
        <v>953.67</v>
      </c>
      <c r="G7" s="7"/>
      <c r="H7" s="7"/>
      <c r="I7" s="7"/>
    </row>
    <row r="8" s="1" customFormat="1" ht="60" customHeight="1" spans="1:9">
      <c r="A8" s="10" t="s">
        <v>15</v>
      </c>
      <c r="B8" s="10" t="s">
        <v>16</v>
      </c>
      <c r="C8" s="10">
        <v>14</v>
      </c>
      <c r="D8" s="10">
        <v>33.6</v>
      </c>
      <c r="E8" s="10">
        <v>13.44</v>
      </c>
      <c r="F8" s="10">
        <v>20.16</v>
      </c>
      <c r="G8" s="10" t="s">
        <v>17</v>
      </c>
      <c r="H8" s="10" t="s">
        <v>18</v>
      </c>
      <c r="I8" s="12" t="s">
        <v>19</v>
      </c>
    </row>
    <row r="9" s="1" customFormat="1" ht="60" customHeight="1" spans="1:9">
      <c r="A9" s="10" t="s">
        <v>20</v>
      </c>
      <c r="B9" s="10" t="s">
        <v>21</v>
      </c>
      <c r="C9" s="10">
        <v>110</v>
      </c>
      <c r="D9" s="10">
        <v>44</v>
      </c>
      <c r="E9" s="10">
        <v>17.6</v>
      </c>
      <c r="F9" s="10">
        <v>26.4</v>
      </c>
      <c r="G9" s="10" t="s">
        <v>22</v>
      </c>
      <c r="H9" s="10" t="s">
        <v>23</v>
      </c>
      <c r="I9" s="13" t="s">
        <v>24</v>
      </c>
    </row>
    <row r="10" s="1" customFormat="1" ht="131" customHeight="1" spans="1:9">
      <c r="A10" s="10" t="s">
        <v>25</v>
      </c>
      <c r="B10" s="10" t="s">
        <v>26</v>
      </c>
      <c r="C10" s="10">
        <v>60</v>
      </c>
      <c r="D10" s="10">
        <v>42</v>
      </c>
      <c r="E10" s="10">
        <v>16.8</v>
      </c>
      <c r="F10" s="10">
        <v>25.2</v>
      </c>
      <c r="G10" s="10" t="s">
        <v>27</v>
      </c>
      <c r="H10" s="10" t="s">
        <v>28</v>
      </c>
      <c r="I10" s="12" t="s">
        <v>29</v>
      </c>
    </row>
    <row r="11" s="1" customFormat="1" ht="60" customHeight="1" spans="1:9">
      <c r="A11" s="10" t="s">
        <v>30</v>
      </c>
      <c r="B11" s="10" t="s">
        <v>31</v>
      </c>
      <c r="C11" s="10" t="s">
        <v>32</v>
      </c>
      <c r="D11" s="10">
        <v>41.47</v>
      </c>
      <c r="E11" s="10">
        <v>16.58</v>
      </c>
      <c r="F11" s="10">
        <v>24.89</v>
      </c>
      <c r="G11" s="10" t="s">
        <v>33</v>
      </c>
      <c r="H11" s="10" t="s">
        <v>34</v>
      </c>
      <c r="I11" s="12" t="s">
        <v>35</v>
      </c>
    </row>
    <row r="12" s="1" customFormat="1" ht="97" customHeight="1" spans="1:9">
      <c r="A12" s="14" t="s">
        <v>36</v>
      </c>
      <c r="B12" s="10" t="s">
        <v>37</v>
      </c>
      <c r="C12" s="10">
        <v>115</v>
      </c>
      <c r="D12" s="10">
        <v>42</v>
      </c>
      <c r="E12" s="10">
        <v>16.8</v>
      </c>
      <c r="F12" s="10">
        <v>25.2</v>
      </c>
      <c r="G12" s="10" t="s">
        <v>38</v>
      </c>
      <c r="H12" s="10" t="s">
        <v>39</v>
      </c>
      <c r="I12" s="12" t="s">
        <v>40</v>
      </c>
    </row>
    <row r="13" s="1" customFormat="1" ht="60" customHeight="1" spans="1:9">
      <c r="A13" s="10" t="s">
        <v>41</v>
      </c>
      <c r="B13" s="10" t="s">
        <v>42</v>
      </c>
      <c r="C13" s="10" t="s">
        <v>43</v>
      </c>
      <c r="D13" s="10">
        <v>498</v>
      </c>
      <c r="E13" s="10">
        <v>199.2</v>
      </c>
      <c r="F13" s="10">
        <f>D13-E13</f>
        <v>298.8</v>
      </c>
      <c r="G13" s="10" t="s">
        <v>44</v>
      </c>
      <c r="H13" s="10" t="s">
        <v>45</v>
      </c>
      <c r="I13" s="12" t="s">
        <v>46</v>
      </c>
    </row>
    <row r="14" s="1" customFormat="1" ht="63" customHeight="1" spans="1:9">
      <c r="A14" s="10" t="s">
        <v>47</v>
      </c>
      <c r="B14" s="10" t="s">
        <v>48</v>
      </c>
      <c r="C14" s="10" t="s">
        <v>49</v>
      </c>
      <c r="D14" s="10">
        <v>208</v>
      </c>
      <c r="E14" s="10">
        <v>83.2</v>
      </c>
      <c r="F14" s="10">
        <v>124.8</v>
      </c>
      <c r="G14" s="10" t="s">
        <v>50</v>
      </c>
      <c r="H14" s="10" t="s">
        <v>51</v>
      </c>
      <c r="I14" s="12" t="s">
        <v>52</v>
      </c>
    </row>
    <row r="15" s="1" customFormat="1" ht="60" customHeight="1" spans="1:9">
      <c r="A15" s="14" t="s">
        <v>53</v>
      </c>
      <c r="B15" s="15" t="s">
        <v>54</v>
      </c>
      <c r="C15" s="15">
        <v>230</v>
      </c>
      <c r="D15" s="16">
        <v>123.16</v>
      </c>
      <c r="E15" s="17">
        <v>49.26</v>
      </c>
      <c r="F15" s="17">
        <f>D15-E15</f>
        <v>73.9</v>
      </c>
      <c r="G15" s="18" t="s">
        <v>55</v>
      </c>
      <c r="H15" s="19" t="s">
        <v>56</v>
      </c>
      <c r="I15" s="20" t="s">
        <v>57</v>
      </c>
    </row>
    <row r="16" s="1" customFormat="1" ht="55" customHeight="1" spans="1:9">
      <c r="A16" s="21" t="s">
        <v>58</v>
      </c>
      <c r="B16" s="21" t="s">
        <v>59</v>
      </c>
      <c r="C16" s="21">
        <v>120</v>
      </c>
      <c r="D16" s="22">
        <v>48</v>
      </c>
      <c r="E16" s="17">
        <v>19.2</v>
      </c>
      <c r="F16" s="17">
        <f>D16-E16</f>
        <v>28.8</v>
      </c>
      <c r="G16" s="21" t="s">
        <v>60</v>
      </c>
      <c r="H16" s="19" t="s">
        <v>61</v>
      </c>
      <c r="I16" s="20" t="s">
        <v>62</v>
      </c>
    </row>
    <row r="17" s="1" customFormat="1" ht="54" customHeight="1" spans="1:9">
      <c r="A17" s="19" t="s">
        <v>63</v>
      </c>
      <c r="B17" s="19" t="s">
        <v>64</v>
      </c>
      <c r="C17" s="19">
        <v>101</v>
      </c>
      <c r="D17" s="23">
        <v>40.4</v>
      </c>
      <c r="E17" s="17">
        <v>16.16</v>
      </c>
      <c r="F17" s="17">
        <f>D17-E17</f>
        <v>24.24</v>
      </c>
      <c r="G17" s="19" t="s">
        <v>65</v>
      </c>
      <c r="H17" s="19" t="s">
        <v>66</v>
      </c>
      <c r="I17" s="20" t="s">
        <v>67</v>
      </c>
    </row>
    <row r="18" s="1" customFormat="1" ht="60" customHeight="1" spans="1:9">
      <c r="A18" s="10" t="s">
        <v>68</v>
      </c>
      <c r="B18" s="10" t="s">
        <v>69</v>
      </c>
      <c r="C18" s="10">
        <v>250</v>
      </c>
      <c r="D18" s="10">
        <v>130</v>
      </c>
      <c r="E18" s="10">
        <v>52</v>
      </c>
      <c r="F18" s="10">
        <f>D18-E18</f>
        <v>78</v>
      </c>
      <c r="G18" s="10" t="s">
        <v>70</v>
      </c>
      <c r="H18" s="10" t="s">
        <v>71</v>
      </c>
      <c r="I18" s="12" t="s">
        <v>72</v>
      </c>
    </row>
    <row r="19" s="1" customFormat="1" ht="57" customHeight="1" spans="1:9">
      <c r="A19" s="10" t="s">
        <v>73</v>
      </c>
      <c r="B19" s="10" t="s">
        <v>74</v>
      </c>
      <c r="C19" s="10" t="s">
        <v>75</v>
      </c>
      <c r="D19" s="10">
        <v>292.8</v>
      </c>
      <c r="E19" s="10">
        <v>117.12</v>
      </c>
      <c r="F19" s="10">
        <v>175.68</v>
      </c>
      <c r="G19" s="10" t="s">
        <v>76</v>
      </c>
      <c r="H19" s="10" t="s">
        <v>77</v>
      </c>
      <c r="I19" s="12" t="s">
        <v>78</v>
      </c>
    </row>
    <row r="20" s="1" customFormat="1" ht="60" customHeight="1" spans="1:9">
      <c r="A20" s="10" t="s">
        <v>79</v>
      </c>
      <c r="B20" s="10" t="s">
        <v>80</v>
      </c>
      <c r="C20" s="10">
        <v>115</v>
      </c>
      <c r="D20" s="10">
        <v>46</v>
      </c>
      <c r="E20" s="10">
        <v>18.4</v>
      </c>
      <c r="F20" s="10">
        <v>27.6</v>
      </c>
      <c r="G20" s="10" t="s">
        <v>81</v>
      </c>
      <c r="H20" s="10" t="s">
        <v>82</v>
      </c>
      <c r="I20" s="12" t="s">
        <v>83</v>
      </c>
    </row>
    <row r="21" ht="27" spans="1:9">
      <c r="A21" s="7" t="s">
        <v>84</v>
      </c>
      <c r="B21" s="10"/>
      <c r="C21" s="10">
        <v>165</v>
      </c>
      <c r="D21" s="10">
        <v>160.97</v>
      </c>
      <c r="E21" s="10">
        <v>64.38</v>
      </c>
      <c r="F21" s="10">
        <v>96.59</v>
      </c>
      <c r="G21" s="10"/>
      <c r="H21" s="10"/>
      <c r="I21" s="12"/>
    </row>
    <row r="22" s="1" customFormat="1" ht="74" customHeight="1" spans="1:9">
      <c r="A22" s="10" t="s">
        <v>85</v>
      </c>
      <c r="B22" s="10" t="s">
        <v>86</v>
      </c>
      <c r="C22" s="10">
        <v>50</v>
      </c>
      <c r="D22" s="10">
        <v>44</v>
      </c>
      <c r="E22" s="10">
        <v>17.6</v>
      </c>
      <c r="F22" s="10">
        <v>26.4</v>
      </c>
      <c r="G22" s="10" t="s">
        <v>87</v>
      </c>
      <c r="H22" s="10" t="s">
        <v>88</v>
      </c>
      <c r="I22" s="12" t="s">
        <v>89</v>
      </c>
    </row>
    <row r="23" s="1" customFormat="1" ht="60" customHeight="1" spans="1:9">
      <c r="A23" s="14" t="s">
        <v>90</v>
      </c>
      <c r="B23" s="24" t="s">
        <v>91</v>
      </c>
      <c r="C23" s="24">
        <v>65</v>
      </c>
      <c r="D23" s="25">
        <v>21.97</v>
      </c>
      <c r="E23" s="17">
        <v>8.78</v>
      </c>
      <c r="F23" s="17">
        <f>D23-E23</f>
        <v>13.19</v>
      </c>
      <c r="G23" s="24" t="s">
        <v>92</v>
      </c>
      <c r="H23" s="19" t="s">
        <v>56</v>
      </c>
      <c r="I23" s="12" t="s">
        <v>93</v>
      </c>
    </row>
    <row r="24" s="1" customFormat="1" ht="60" customHeight="1" spans="1:9">
      <c r="A24" s="10" t="s">
        <v>94</v>
      </c>
      <c r="B24" s="10" t="s">
        <v>80</v>
      </c>
      <c r="C24" s="10">
        <v>50</v>
      </c>
      <c r="D24" s="10">
        <v>95</v>
      </c>
      <c r="E24" s="10">
        <v>38</v>
      </c>
      <c r="F24" s="10">
        <v>57</v>
      </c>
      <c r="G24" s="10" t="s">
        <v>95</v>
      </c>
      <c r="H24" s="10" t="s">
        <v>82</v>
      </c>
      <c r="I24" s="12" t="s">
        <v>96</v>
      </c>
    </row>
    <row r="25" s="1" customFormat="1" ht="25" customHeight="1" spans="1:9">
      <c r="A25" s="7" t="s">
        <v>97</v>
      </c>
      <c r="B25" s="10"/>
      <c r="C25" s="10">
        <v>973</v>
      </c>
      <c r="D25" s="10">
        <v>122</v>
      </c>
      <c r="E25" s="10">
        <v>48.8</v>
      </c>
      <c r="F25" s="10">
        <v>73.2</v>
      </c>
      <c r="G25" s="10"/>
      <c r="H25" s="10"/>
      <c r="I25" s="12"/>
    </row>
    <row r="26" s="1" customFormat="1" ht="79" customHeight="1" spans="1:9">
      <c r="A26" s="10" t="s">
        <v>98</v>
      </c>
      <c r="B26" s="10" t="s">
        <v>99</v>
      </c>
      <c r="C26" s="10">
        <v>203</v>
      </c>
      <c r="D26" s="10">
        <v>30</v>
      </c>
      <c r="E26" s="10">
        <v>12</v>
      </c>
      <c r="F26" s="10">
        <v>18</v>
      </c>
      <c r="G26" s="10" t="s">
        <v>100</v>
      </c>
      <c r="H26" s="10" t="s">
        <v>101</v>
      </c>
      <c r="I26" s="26" t="s">
        <v>102</v>
      </c>
    </row>
    <row r="27" s="1" customFormat="1" ht="126" customHeight="1" spans="1:9">
      <c r="A27" s="10" t="s">
        <v>103</v>
      </c>
      <c r="B27" s="10" t="s">
        <v>104</v>
      </c>
      <c r="C27" s="10">
        <v>120</v>
      </c>
      <c r="D27" s="10">
        <v>12</v>
      </c>
      <c r="E27" s="10">
        <v>4.8</v>
      </c>
      <c r="F27" s="10">
        <f>D27-E27</f>
        <v>7.2</v>
      </c>
      <c r="G27" s="10" t="s">
        <v>105</v>
      </c>
      <c r="H27" s="10" t="s">
        <v>106</v>
      </c>
      <c r="I27" s="12" t="s">
        <v>107</v>
      </c>
    </row>
    <row r="28" s="1" customFormat="1" ht="60" customHeight="1" spans="1:9">
      <c r="A28" s="14" t="s">
        <v>108</v>
      </c>
      <c r="B28" s="27" t="s">
        <v>91</v>
      </c>
      <c r="C28" s="27">
        <v>100</v>
      </c>
      <c r="D28" s="28">
        <v>10</v>
      </c>
      <c r="E28" s="10">
        <v>4</v>
      </c>
      <c r="F28" s="10">
        <f>D28-E28</f>
        <v>6</v>
      </c>
      <c r="G28" s="24" t="s">
        <v>109</v>
      </c>
      <c r="H28" s="19" t="s">
        <v>56</v>
      </c>
      <c r="I28" s="20" t="s">
        <v>110</v>
      </c>
    </row>
    <row r="29" s="1" customFormat="1" ht="88" customHeight="1" spans="1:9">
      <c r="A29" s="10" t="s">
        <v>111</v>
      </c>
      <c r="B29" s="10" t="s">
        <v>112</v>
      </c>
      <c r="C29" s="10">
        <v>100</v>
      </c>
      <c r="D29" s="10">
        <v>15</v>
      </c>
      <c r="E29" s="10">
        <v>6</v>
      </c>
      <c r="F29" s="10">
        <v>9</v>
      </c>
      <c r="G29" s="11" t="s">
        <v>113</v>
      </c>
      <c r="H29" s="10" t="s">
        <v>114</v>
      </c>
      <c r="I29" s="12" t="s">
        <v>115</v>
      </c>
    </row>
    <row r="30" s="1" customFormat="1" ht="100" customHeight="1" spans="1:9">
      <c r="A30" s="10" t="s">
        <v>116</v>
      </c>
      <c r="B30" s="10" t="s">
        <v>69</v>
      </c>
      <c r="C30" s="10">
        <v>250</v>
      </c>
      <c r="D30" s="10">
        <v>25</v>
      </c>
      <c r="E30" s="10">
        <v>10</v>
      </c>
      <c r="F30" s="10">
        <v>15</v>
      </c>
      <c r="G30" s="29" t="s">
        <v>117</v>
      </c>
      <c r="H30" s="10" t="s">
        <v>71</v>
      </c>
      <c r="I30" s="26" t="s">
        <v>118</v>
      </c>
    </row>
    <row r="31" s="1" customFormat="1" ht="79" customHeight="1" spans="1:9">
      <c r="A31" s="10" t="s">
        <v>119</v>
      </c>
      <c r="B31" s="10" t="s">
        <v>120</v>
      </c>
      <c r="C31" s="10">
        <v>200</v>
      </c>
      <c r="D31" s="10">
        <v>30</v>
      </c>
      <c r="E31" s="10">
        <v>12</v>
      </c>
      <c r="F31" s="10">
        <v>18</v>
      </c>
      <c r="G31" s="10" t="s">
        <v>121</v>
      </c>
      <c r="H31" s="10" t="s">
        <v>82</v>
      </c>
      <c r="I31" s="12" t="s">
        <v>122</v>
      </c>
    </row>
    <row r="45" spans="1:1">
      <c r="A45" s="1" t="s">
        <v>123</v>
      </c>
    </row>
  </sheetData>
  <mergeCells count="9">
    <mergeCell ref="A2:I2"/>
    <mergeCell ref="E4:F4"/>
    <mergeCell ref="A4:A5"/>
    <mergeCell ref="B4:B5"/>
    <mergeCell ref="C4:C5"/>
    <mergeCell ref="D4:D5"/>
    <mergeCell ref="G4:G5"/>
    <mergeCell ref="H4:H5"/>
    <mergeCell ref="I4:I5"/>
  </mergeCells>
  <pageMargins left="0.700694444444445" right="0.700694444444445" top="0.554861111111111" bottom="0.161111111111111" header="0.298611111111111" footer="0.590277777777778"/>
  <pageSetup paperSize="9" scale="8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烟火里的尘埃</cp:lastModifiedBy>
  <dcterms:created xsi:type="dcterms:W3CDTF">2023-05-12T11:15:00Z</dcterms:created>
  <dcterms:modified xsi:type="dcterms:W3CDTF">2026-07-08T04:56:57Z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59E711CEE939421AB1DCB20A9CC308F5_12</vt:lpwstr>
  </property>
  <property fmtid="{D5CDD505-2E9C-101B-9397-08002B2CF9AE}" pid="4" name="CalculationRule">
    <vt:i4>0</vt:i4>
  </property>
</Properties>
</file>