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<sst xmlns="http://schemas.openxmlformats.org/spreadsheetml/2006/main" count="101" uniqueCount="55">
  <si>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南京市高淳区2026年第7批医疗救助手工结算花名册汇总表</t>
  </si>
  <si>
    <t>单位：元</t>
  </si>
  <si>
    <t>序号</t>
  </si>
  <si>
    <t>救助对象姓名</t>
  </si>
  <si>
    <t>对象类别</t>
  </si>
  <si>
    <t>乡镇</t>
  </si>
  <si>
    <t>医疗总费用</t>
  </si>
  <si>
    <t>可报费用
(医保范围内)</t>
  </si>
  <si>
    <t>基本医疗基金支出</t>
  </si>
  <si>
    <t>大病保险基金支出</t>
  </si>
  <si>
    <t>可报未报</t>
  </si>
  <si>
    <t>救助
比例</t>
  </si>
  <si>
    <t>实际救助金额
(保留两位小数)</t>
  </si>
  <si>
    <t>病种</t>
  </si>
  <si>
    <t>住院及门特/门诊/大重病患者</t>
  </si>
  <si>
    <t>邢益民</t>
  </si>
  <si>
    <t>临时救助大重病患者</t>
  </si>
  <si>
    <t>淳溪</t>
  </si>
  <si>
    <t>恶性肿瘤</t>
  </si>
  <si>
    <t>门特</t>
  </si>
  <si>
    <t>住院</t>
  </si>
  <si>
    <t>夏羽萌</t>
  </si>
  <si>
    <t>重病重残困境儿童</t>
  </si>
  <si>
    <t>白血病</t>
  </si>
  <si>
    <t>芮汐唯</t>
  </si>
  <si>
    <t>心肌炎</t>
  </si>
  <si>
    <t>门诊</t>
  </si>
  <si>
    <t>沈方云</t>
  </si>
  <si>
    <t>低保</t>
  </si>
  <si>
    <t>砖墙</t>
  </si>
  <si>
    <t>子宫癌</t>
  </si>
  <si>
    <t>卞根来</t>
  </si>
  <si>
    <t>多发性骨髓瘤</t>
  </si>
  <si>
    <t>皱桂花</t>
  </si>
  <si>
    <t>阳江</t>
  </si>
  <si>
    <t>乳房恶性肿瘤</t>
  </si>
  <si>
    <t>住院、门特</t>
  </si>
  <si>
    <t>孙双全</t>
  </si>
  <si>
    <t>胃癌</t>
  </si>
  <si>
    <t>芮老美</t>
  </si>
  <si>
    <t>肺癌</t>
  </si>
  <si>
    <t>孙厚胜</t>
  </si>
  <si>
    <t>章和头</t>
  </si>
  <si>
    <t>固城</t>
  </si>
  <si>
    <t>耿林香</t>
  </si>
  <si>
    <t>桠溪</t>
  </si>
  <si>
    <t>杨振红</t>
  </si>
  <si>
    <t>淋巴瘤</t>
  </si>
  <si>
    <t>张云萍</t>
  </si>
  <si>
    <t>脑继发恶性肿瘤</t>
  </si>
  <si>
    <t>张香英</t>
  </si>
  <si>
    <t>直肠恶性肿瘤</t>
  </si>
  <si>
    <t>周爱保</t>
  </si>
  <si>
    <t>肺恶性肿瘤</t>
  </si>
  <si>
    <t>注：救助对象若已死亡，表必须以被救助对象身份填写（备注救助对象已死亡，救助资金转账至亲属银行卡）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</si>
</sst>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aj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10"/>
      <color rgb="FF303133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0" xfId="0" applyFont="1" applyFill="1" applyBorder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9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9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 shrinkToFit="1"/>
    </xf>
    <xf numFmtId="49" fontId="3" fillId="0" borderId="1" xfId="5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shrinkToFit="1"/>
    </xf>
    <xf numFmtId="176" fontId="12" fillId="0" borderId="1" xfId="51" applyNumberFormat="1" applyFont="1" applyFill="1" applyBorder="1" applyAlignment="1">
      <alignment horizontal="center" vertical="center"/>
    </xf>
    <xf numFmtId="176" fontId="11" fillId="0" borderId="1" xfId="51" applyNumberFormat="1" applyFont="1" applyFill="1" applyBorder="1" applyAlignment="1">
      <alignment horizontal="center" vertical="center" wrapText="1"/>
    </xf>
    <xf numFmtId="9" fontId="12" fillId="0" borderId="1" xfId="51" applyNumberFormat="1" applyFont="1" applyFill="1" applyBorder="1" applyAlignment="1">
      <alignment horizontal="center" vertical="center" shrinkToFit="1"/>
    </xf>
    <xf numFmtId="176" fontId="3" fillId="0" borderId="1" xfId="51" applyNumberFormat="1" applyFont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/>
    </xf>
    <xf numFmtId="176" fontId="13" fillId="0" borderId="1" xfId="5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shrinkToFit="1"/>
    </xf>
    <xf numFmtId="9" fontId="3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9" fontId="10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复件 09年10-12月农村低保_2011年4季度农村低保（9月26号）_2016年2月砖墙镇低保分类施保" xfId="49"/>
    <cellStyle name="常规_Sheet1_09年7-9月农村低保_砖墙18年1月农村低保名册、报表 - 副本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zoomScale="115" zoomScaleNormal="115" topLeftCell="A4" workbookViewId="0">
      <selection activeCell="J26" sqref="J26"/>
    </sheetView>
  </sheetViews>
  <sheetFormatPr defaultColWidth="9" defaultRowHeight="13.5"/>
  <cols>
    <col min="1" max="1" width="4.25" style="8" customWidth="1"/>
    <col min="2" max="2" width="7.28333333333333" style="8" customWidth="1"/>
    <col min="3" max="3" width="11.125" style="9" customWidth="1"/>
    <col min="4" max="4" width="7.725" style="9" customWidth="1"/>
    <col min="5" max="5" width="10.125" style="8" customWidth="1"/>
    <col min="6" max="6" width="12.4" style="8" customWidth="1"/>
    <col min="7" max="7" width="10.125" style="8" customWidth="1"/>
    <col min="8" max="8" width="9" style="8" customWidth="1"/>
    <col min="9" max="9" width="9.5" style="8" customWidth="1"/>
    <col min="10" max="10" width="5.75" style="10" customWidth="1"/>
    <col min="11" max="11" width="12.625" style="11" customWidth="1"/>
    <col min="12" max="12" width="8.25" style="8" customWidth="1"/>
    <col min="13" max="13" width="12.25" style="8" customWidth="1"/>
    <col min="14" max="16384" width="9" style="1"/>
  </cols>
  <sheetData>
    <row r="1" s="1" customFormat="1" ht="42" customHeight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28" customHeight="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="2" customFormat="1" ht="27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6" t="s">
        <v>11</v>
      </c>
      <c r="K3" s="15" t="s">
        <v>12</v>
      </c>
      <c r="L3" s="14" t="s">
        <v>13</v>
      </c>
      <c r="M3" s="17" t="s">
        <v>14</v>
      </c>
    </row>
    <row r="4" s="3" customFormat="1" ht="28" customHeight="1" spans="1:14">
      <c r="A4" s="18">
        <v>1</v>
      </c>
      <c r="B4" s="18" t="s">
        <v>15</v>
      </c>
      <c r="C4" s="19" t="s">
        <v>16</v>
      </c>
      <c r="D4" s="18" t="s">
        <v>17</v>
      </c>
      <c r="E4" s="20">
        <v>77393.8</v>
      </c>
      <c r="F4" s="20">
        <v>75503.55</v>
      </c>
      <c r="G4" s="20">
        <v>58315.38</v>
      </c>
      <c r="H4" s="20">
        <v>4024.23</v>
      </c>
      <c r="I4" s="20">
        <f t="shared" ref="I4:I21" si="0">F4-G4-H4</f>
        <v>13163.94</v>
      </c>
      <c r="J4" s="21">
        <v>0.7</v>
      </c>
      <c r="K4" s="20">
        <v>5014.76</v>
      </c>
      <c r="L4" s="18" t="s">
        <v>18</v>
      </c>
      <c r="M4" s="18" t="s">
        <v>19</v>
      </c>
    </row>
    <row r="5" s="3" customFormat="1" ht="28" customHeight="1" spans="1:14">
      <c r="A5" s="18">
        <v>2</v>
      </c>
      <c r="B5" s="18" t="s">
        <v>15</v>
      </c>
      <c r="C5" s="19" t="s">
        <v>16</v>
      </c>
      <c r="D5" s="18" t="s">
        <v>17</v>
      </c>
      <c r="E5" s="20">
        <v>3345.97</v>
      </c>
      <c r="F5" s="20">
        <v>2671.56</v>
      </c>
      <c r="G5" s="20">
        <v>2186.96</v>
      </c>
      <c r="H5" s="20">
        <v>314.99</v>
      </c>
      <c r="I5" s="20">
        <f t="shared" si="0"/>
        <v>169.61</v>
      </c>
      <c r="J5" s="21">
        <v>0.7</v>
      </c>
      <c r="K5" s="20">
        <v>118.73</v>
      </c>
      <c r="L5" s="18" t="s">
        <v>18</v>
      </c>
      <c r="M5" s="22" t="s">
        <v>20</v>
      </c>
    </row>
    <row r="6" s="3" customFormat="1" ht="28" customHeight="1" spans="1:14">
      <c r="A6" s="18">
        <v>3</v>
      </c>
      <c r="B6" s="18" t="s">
        <v>21</v>
      </c>
      <c r="C6" s="18" t="s">
        <v>22</v>
      </c>
      <c r="D6" s="18" t="s">
        <v>17</v>
      </c>
      <c r="E6" s="20">
        <v>295.08</v>
      </c>
      <c r="F6" s="20">
        <v>233.08</v>
      </c>
      <c r="G6" s="20">
        <v>176.44</v>
      </c>
      <c r="H6" s="20">
        <v>0</v>
      </c>
      <c r="I6" s="20">
        <f t="shared" si="0"/>
        <v>56.64</v>
      </c>
      <c r="J6" s="21">
        <v>0.9</v>
      </c>
      <c r="K6" s="20">
        <v>50.98</v>
      </c>
      <c r="L6" s="18" t="s">
        <v>23</v>
      </c>
      <c r="M6" s="18" t="s">
        <v>19</v>
      </c>
    </row>
    <row r="7" s="3" customFormat="1" ht="28" customHeight="1" spans="1:14">
      <c r="A7" s="18">
        <v>4</v>
      </c>
      <c r="B7" s="18" t="s">
        <v>24</v>
      </c>
      <c r="C7" s="18" t="s">
        <v>22</v>
      </c>
      <c r="D7" s="18" t="s">
        <v>17</v>
      </c>
      <c r="E7" s="20">
        <v>2375.55</v>
      </c>
      <c r="F7" s="20">
        <v>1804.55</v>
      </c>
      <c r="G7" s="20">
        <v>326</v>
      </c>
      <c r="H7" s="20">
        <v>0</v>
      </c>
      <c r="I7" s="20">
        <f t="shared" si="0"/>
        <v>1478.55</v>
      </c>
      <c r="J7" s="21">
        <v>0.85</v>
      </c>
      <c r="K7" s="20">
        <v>1256.77</v>
      </c>
      <c r="L7" s="18" t="s">
        <v>25</v>
      </c>
      <c r="M7" s="18" t="s">
        <v>26</v>
      </c>
    </row>
    <row r="8" s="2" customFormat="1" ht="28" customHeight="1" spans="1:14">
      <c r="A8" s="18">
        <v>5</v>
      </c>
      <c r="B8" s="23" t="s">
        <v>27</v>
      </c>
      <c r="C8" s="24" t="s">
        <v>28</v>
      </c>
      <c r="D8" s="25" t="s">
        <v>29</v>
      </c>
      <c r="E8" s="26">
        <v>5308.16</v>
      </c>
      <c r="F8" s="26">
        <v>5291.06</v>
      </c>
      <c r="G8" s="26">
        <v>3174.64</v>
      </c>
      <c r="H8" s="27">
        <v>0</v>
      </c>
      <c r="I8" s="20">
        <f t="shared" si="0"/>
        <v>2116.42</v>
      </c>
      <c r="J8" s="28">
        <v>0.7</v>
      </c>
      <c r="K8" s="29">
        <v>1481.49</v>
      </c>
      <c r="L8" s="22" t="s">
        <v>30</v>
      </c>
      <c r="M8" s="19" t="s">
        <v>19</v>
      </c>
      <c r="N8" s="30"/>
    </row>
    <row r="9" s="4" customFormat="1" ht="28" customHeight="1" spans="1:14">
      <c r="A9" s="18">
        <v>6</v>
      </c>
      <c r="B9" s="23" t="s">
        <v>31</v>
      </c>
      <c r="C9" s="19" t="s">
        <v>16</v>
      </c>
      <c r="D9" s="25" t="s">
        <v>29</v>
      </c>
      <c r="E9" s="31">
        <v>249245.31</v>
      </c>
      <c r="F9" s="31">
        <v>216082.79</v>
      </c>
      <c r="G9" s="29">
        <v>133010.04</v>
      </c>
      <c r="H9" s="29">
        <v>41249.94</v>
      </c>
      <c r="I9" s="20">
        <f t="shared" si="0"/>
        <v>41822.81</v>
      </c>
      <c r="J9" s="28">
        <v>0.7</v>
      </c>
      <c r="K9" s="29">
        <v>25075.97</v>
      </c>
      <c r="L9" s="22" t="s">
        <v>32</v>
      </c>
      <c r="M9" s="19" t="s">
        <v>20</v>
      </c>
      <c r="N9" s="30"/>
    </row>
    <row r="10" s="5" customFormat="1" ht="28" customHeight="1" spans="1:14">
      <c r="A10" s="18">
        <v>7</v>
      </c>
      <c r="B10" s="32" t="s">
        <v>33</v>
      </c>
      <c r="C10" s="19" t="s">
        <v>16</v>
      </c>
      <c r="D10" s="32" t="s">
        <v>34</v>
      </c>
      <c r="E10" s="33">
        <v>67397.29</v>
      </c>
      <c r="F10" s="34">
        <v>63650.57</v>
      </c>
      <c r="G10" s="35">
        <v>44132.69</v>
      </c>
      <c r="H10" s="34">
        <v>3119.05</v>
      </c>
      <c r="I10" s="20">
        <f t="shared" si="0"/>
        <v>16398.83</v>
      </c>
      <c r="J10" s="36">
        <v>0.7</v>
      </c>
      <c r="K10" s="37">
        <v>7279.18</v>
      </c>
      <c r="L10" s="38" t="s">
        <v>35</v>
      </c>
      <c r="M10" s="32" t="s">
        <v>36</v>
      </c>
    </row>
    <row r="11" s="5" customFormat="1" ht="28" customHeight="1" spans="1:14">
      <c r="A11" s="18">
        <v>8</v>
      </c>
      <c r="B11" s="32" t="s">
        <v>37</v>
      </c>
      <c r="C11" s="19" t="s">
        <v>16</v>
      </c>
      <c r="D11" s="32" t="s">
        <v>34</v>
      </c>
      <c r="E11" s="33">
        <v>47102.95</v>
      </c>
      <c r="F11" s="33">
        <v>43423.8</v>
      </c>
      <c r="G11" s="34">
        <v>26809.86</v>
      </c>
      <c r="H11" s="34">
        <v>1223.37</v>
      </c>
      <c r="I11" s="20">
        <f t="shared" si="0"/>
        <v>15390.57</v>
      </c>
      <c r="J11" s="36">
        <v>0.7</v>
      </c>
      <c r="K11" s="33">
        <v>6573.4</v>
      </c>
      <c r="L11" s="38" t="s">
        <v>38</v>
      </c>
      <c r="M11" s="32" t="s">
        <v>36</v>
      </c>
    </row>
    <row r="12" s="5" customFormat="1" ht="28" customHeight="1" spans="1:14">
      <c r="A12" s="18">
        <v>9</v>
      </c>
      <c r="B12" s="32" t="s">
        <v>37</v>
      </c>
      <c r="C12" s="32" t="s">
        <v>28</v>
      </c>
      <c r="D12" s="32" t="s">
        <v>34</v>
      </c>
      <c r="E12" s="33">
        <v>8991.82</v>
      </c>
      <c r="F12" s="33">
        <v>8801.82</v>
      </c>
      <c r="G12" s="33">
        <v>5281.93</v>
      </c>
      <c r="H12" s="39">
        <v>2114.92</v>
      </c>
      <c r="I12" s="20">
        <f t="shared" si="0"/>
        <v>1404.97</v>
      </c>
      <c r="J12" s="36">
        <v>0.9</v>
      </c>
      <c r="K12" s="40">
        <v>1264.47</v>
      </c>
      <c r="L12" s="38" t="s">
        <v>38</v>
      </c>
      <c r="M12" s="32" t="s">
        <v>36</v>
      </c>
    </row>
    <row r="13" s="5" customFormat="1" ht="28" customHeight="1" spans="1:14">
      <c r="A13" s="18">
        <v>10</v>
      </c>
      <c r="B13" s="32" t="s">
        <v>39</v>
      </c>
      <c r="C13" s="32" t="s">
        <v>28</v>
      </c>
      <c r="D13" s="32" t="s">
        <v>34</v>
      </c>
      <c r="E13" s="33">
        <v>5920.54</v>
      </c>
      <c r="F13" s="33">
        <v>5133.04</v>
      </c>
      <c r="G13" s="33">
        <v>0</v>
      </c>
      <c r="H13" s="39">
        <v>2309.87</v>
      </c>
      <c r="I13" s="20">
        <f t="shared" si="0"/>
        <v>2823.17</v>
      </c>
      <c r="J13" s="36">
        <v>0.7</v>
      </c>
      <c r="K13" s="40">
        <v>1976.22</v>
      </c>
      <c r="L13" s="38" t="s">
        <v>40</v>
      </c>
      <c r="M13" s="32" t="s">
        <v>19</v>
      </c>
    </row>
    <row r="14" s="6" customFormat="1" ht="28" customHeight="1" spans="1:14">
      <c r="A14" s="18">
        <v>11</v>
      </c>
      <c r="B14" s="41" t="s">
        <v>41</v>
      </c>
      <c r="C14" s="19" t="s">
        <v>16</v>
      </c>
      <c r="D14" s="32" t="s">
        <v>34</v>
      </c>
      <c r="E14" s="42">
        <v>43693.27</v>
      </c>
      <c r="F14" s="42">
        <v>39556.82</v>
      </c>
      <c r="G14" s="42">
        <v>22873.4</v>
      </c>
      <c r="H14" s="42">
        <v>1010.05</v>
      </c>
      <c r="I14" s="20">
        <f t="shared" si="0"/>
        <v>15673.37</v>
      </c>
      <c r="J14" s="43">
        <v>0.7</v>
      </c>
      <c r="K14" s="42">
        <v>6771.36</v>
      </c>
      <c r="L14" s="44" t="s">
        <v>40</v>
      </c>
      <c r="M14" s="41" t="s">
        <v>20</v>
      </c>
    </row>
    <row r="15" s="5" customFormat="1" ht="28" customHeight="1" spans="1:14">
      <c r="A15" s="18">
        <v>12</v>
      </c>
      <c r="B15" s="23" t="s">
        <v>42</v>
      </c>
      <c r="C15" s="19" t="s">
        <v>28</v>
      </c>
      <c r="D15" s="41" t="s">
        <v>43</v>
      </c>
      <c r="E15" s="31">
        <v>1190.68</v>
      </c>
      <c r="F15" s="31">
        <v>1187.08</v>
      </c>
      <c r="G15" s="29">
        <v>712.25</v>
      </c>
      <c r="H15" s="29">
        <v>213.67</v>
      </c>
      <c r="I15" s="20">
        <f t="shared" si="0"/>
        <v>261.16</v>
      </c>
      <c r="J15" s="28">
        <v>0.7</v>
      </c>
      <c r="K15" s="29">
        <v>182.81</v>
      </c>
      <c r="L15" s="45" t="s">
        <v>40</v>
      </c>
      <c r="M15" s="45" t="s">
        <v>19</v>
      </c>
    </row>
    <row r="16" s="7" customFormat="1" ht="28" customHeight="1" spans="1:14">
      <c r="A16" s="18">
        <v>13</v>
      </c>
      <c r="B16" s="46" t="s">
        <v>44</v>
      </c>
      <c r="C16" s="46" t="s">
        <v>28</v>
      </c>
      <c r="D16" s="46" t="s">
        <v>45</v>
      </c>
      <c r="E16" s="47">
        <v>6214</v>
      </c>
      <c r="F16" s="47">
        <v>6214</v>
      </c>
      <c r="G16" s="47">
        <v>4474.08</v>
      </c>
      <c r="H16" s="48">
        <v>0</v>
      </c>
      <c r="I16" s="20">
        <f t="shared" si="0"/>
        <v>1739.92</v>
      </c>
      <c r="J16" s="49">
        <v>0.9</v>
      </c>
      <c r="K16" s="50">
        <v>1565.93</v>
      </c>
      <c r="L16" s="51" t="s">
        <v>40</v>
      </c>
      <c r="M16" s="46" t="s">
        <v>19</v>
      </c>
    </row>
    <row r="17" s="7" customFormat="1" ht="28" customHeight="1" spans="1:13">
      <c r="A17" s="18">
        <v>14</v>
      </c>
      <c r="B17" s="46" t="s">
        <v>46</v>
      </c>
      <c r="C17" s="19" t="s">
        <v>16</v>
      </c>
      <c r="D17" s="46" t="s">
        <v>45</v>
      </c>
      <c r="E17" s="47">
        <v>83264.95</v>
      </c>
      <c r="F17" s="47">
        <v>44293.93</v>
      </c>
      <c r="G17" s="47">
        <v>26018.48</v>
      </c>
      <c r="H17" s="52">
        <v>3281.34</v>
      </c>
      <c r="I17" s="20">
        <f t="shared" si="0"/>
        <v>14994.11</v>
      </c>
      <c r="J17" s="49">
        <v>0.7</v>
      </c>
      <c r="K17" s="50">
        <v>6295.88</v>
      </c>
      <c r="L17" s="51" t="s">
        <v>47</v>
      </c>
      <c r="M17" s="46" t="s">
        <v>20</v>
      </c>
    </row>
    <row r="18" s="7" customFormat="1" ht="28" customHeight="1" spans="1:13">
      <c r="A18" s="18">
        <v>15</v>
      </c>
      <c r="B18" s="46" t="s">
        <v>48</v>
      </c>
      <c r="C18" s="19" t="s">
        <v>16</v>
      </c>
      <c r="D18" s="46" t="s">
        <v>45</v>
      </c>
      <c r="E18" s="47">
        <v>56854.22</v>
      </c>
      <c r="F18" s="47">
        <v>52195.04</v>
      </c>
      <c r="G18" s="47">
        <v>41624.21</v>
      </c>
      <c r="H18" s="48">
        <v>0</v>
      </c>
      <c r="I18" s="20">
        <f t="shared" si="0"/>
        <v>10570.83</v>
      </c>
      <c r="J18" s="49">
        <v>0.7</v>
      </c>
      <c r="K18" s="50">
        <v>3199.58</v>
      </c>
      <c r="L18" s="51" t="s">
        <v>49</v>
      </c>
      <c r="M18" s="46" t="s">
        <v>20</v>
      </c>
    </row>
    <row r="19" s="7" customFormat="1" ht="28" customHeight="1" spans="1:13">
      <c r="A19" s="18">
        <v>16</v>
      </c>
      <c r="B19" s="46" t="s">
        <v>50</v>
      </c>
      <c r="C19" s="19" t="s">
        <v>16</v>
      </c>
      <c r="D19" s="46" t="s">
        <v>45</v>
      </c>
      <c r="E19" s="47">
        <v>32619.42</v>
      </c>
      <c r="F19" s="47">
        <v>28474.46</v>
      </c>
      <c r="G19" s="47">
        <v>16425.65</v>
      </c>
      <c r="H19" s="47">
        <v>4870.35</v>
      </c>
      <c r="I19" s="20">
        <f t="shared" si="0"/>
        <v>7178.46</v>
      </c>
      <c r="J19" s="49">
        <v>0.7</v>
      </c>
      <c r="K19" s="50">
        <v>824.92</v>
      </c>
      <c r="L19" s="51" t="s">
        <v>51</v>
      </c>
      <c r="M19" s="46" t="s">
        <v>20</v>
      </c>
    </row>
    <row r="20" s="7" customFormat="1" ht="28" customHeight="1" spans="1:13">
      <c r="A20" s="18">
        <v>17</v>
      </c>
      <c r="B20" s="46" t="s">
        <v>52</v>
      </c>
      <c r="C20" s="19" t="s">
        <v>16</v>
      </c>
      <c r="D20" s="46" t="s">
        <v>45</v>
      </c>
      <c r="E20" s="47">
        <v>110274.03</v>
      </c>
      <c r="F20" s="47">
        <v>107979.03</v>
      </c>
      <c r="G20" s="47">
        <v>73361.08</v>
      </c>
      <c r="H20" s="48">
        <v>13908.73</v>
      </c>
      <c r="I20" s="20">
        <f t="shared" si="0"/>
        <v>20709.22</v>
      </c>
      <c r="J20" s="49">
        <v>0.7</v>
      </c>
      <c r="K20" s="47">
        <v>10296.45</v>
      </c>
      <c r="L20" s="51" t="s">
        <v>53</v>
      </c>
      <c r="M20" s="46" t="s">
        <v>20</v>
      </c>
    </row>
    <row r="21" s="1" customFormat="1" ht="26" customHeight="1" spans="1:13">
      <c r="A21" s="53" t="s">
        <v>54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="1" customFormat="1" spans="1:13">
      <c r="A22" s="8"/>
      <c r="B22" s="8"/>
      <c r="C22" s="9"/>
      <c r="D22" s="9"/>
      <c r="E22" s="8"/>
      <c r="H22" s="8"/>
      <c r="I22" s="8"/>
      <c r="J22" s="10"/>
      <c r="K22" s="11"/>
      <c r="L22" s="8"/>
      <c r="M22" s="8"/>
    </row>
    <row r="23" s="1" customFormat="1" spans="1:13">
      <c r="A23" s="8"/>
      <c r="B23" s="8"/>
      <c r="C23" s="9"/>
      <c r="D23" s="9"/>
      <c r="E23" s="8"/>
      <c r="H23" s="8"/>
      <c r="I23" s="8"/>
      <c r="J23" s="10"/>
      <c r="K23" s="11"/>
      <c r="L23" s="8"/>
      <c r="M23" s="8"/>
    </row>
    <row r="24" s="1" customFormat="1" spans="1:13">
      <c r="A24" s="8"/>
      <c r="B24" s="8"/>
      <c r="C24" s="9"/>
      <c r="D24" s="9"/>
      <c r="E24" s="8"/>
      <c r="H24" s="8"/>
      <c r="I24" s="8"/>
      <c r="J24" s="10"/>
      <c r="K24" s="11"/>
      <c r="L24" s="8"/>
      <c r="M24" s="8"/>
    </row>
    <row r="25" s="1" customFormat="1" spans="1:13">
      <c r="A25" s="8"/>
      <c r="B25" s="8"/>
      <c r="C25" s="9"/>
      <c r="D25" s="9"/>
      <c r="E25" s="8"/>
      <c r="H25" s="8"/>
      <c r="I25" s="8"/>
      <c r="J25" s="10"/>
      <c r="K25" s="11"/>
      <c r="L25" s="8"/>
      <c r="M25" s="8"/>
    </row>
    <row r="26" s="1" customFormat="1" spans="1:13">
      <c r="A26" s="8"/>
      <c r="B26" s="8"/>
      <c r="C26" s="9"/>
      <c r="D26" s="9"/>
      <c r="E26" s="8"/>
      <c r="H26" s="8"/>
      <c r="I26" s="8"/>
      <c r="J26" s="10"/>
      <c r="K26" s="11"/>
      <c r="L26" s="8"/>
      <c r="M26" s="8"/>
    </row>
    <row r="27" s="1" customFormat="1" spans="1:13">
      <c r="A27" s="8"/>
      <c r="B27" s="8"/>
      <c r="C27" s="9"/>
      <c r="D27" s="9"/>
      <c r="J27" s="10"/>
      <c r="K27" s="11"/>
      <c r="L27" s="8"/>
      <c r="M27" s="8"/>
    </row>
    <row r="28" s="1" customFormat="1" spans="1:13">
      <c r="A28" s="8"/>
      <c r="B28" s="8"/>
      <c r="C28" s="9"/>
      <c r="D28" s="9"/>
      <c r="E28" s="8"/>
      <c r="H28" s="8"/>
      <c r="I28" s="8"/>
      <c r="J28" s="10"/>
      <c r="K28" s="11"/>
      <c r="L28" s="8"/>
      <c r="M28" s="8"/>
    </row>
  </sheetData>
  <mergeCells count="3">
    <mergeCell ref="A1:M1"/>
    <mergeCell ref="A2:M2"/>
    <mergeCell ref="A21:M21"/>
  </mergeCells>
  <pageMargins left="0.511805555555556" right="0.472222222222222" top="0.550694444444444" bottom="0.511805555555556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易亚男</cp:lastModifiedBy>
  <dcterms:created xsi:type="dcterms:W3CDTF">2026-07-24T03:10:00Z</dcterms:created>
  <dcterms:modified xsi:type="dcterms:W3CDTF">2026-07-24T03:19:48Z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1B0F588AB31540FB83FE09054FCBD4ED_11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